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6" i="1" l="1"/>
  <c r="D14" i="1" s="1"/>
  <c r="D23" i="1" l="1"/>
  <c r="D40" i="1" l="1"/>
</calcChain>
</file>

<file path=xl/sharedStrings.xml><?xml version="1.0" encoding="utf-8"?>
<sst xmlns="http://schemas.openxmlformats.org/spreadsheetml/2006/main" count="43" uniqueCount="33">
  <si>
    <t>№ п/п</t>
  </si>
  <si>
    <t>Наименование показателя</t>
  </si>
  <si>
    <t>Код классификации операции сектора государственного управления</t>
  </si>
  <si>
    <t>Сумма</t>
  </si>
  <si>
    <t>х</t>
  </si>
  <si>
    <t>Поступления всего:</t>
  </si>
  <si>
    <t>в том числе:</t>
  </si>
  <si>
    <t>Поступления от оказания учреждением услуг (выполнения работ), относящихся в соответствии с уставом к его основным видам деятельности, предоставление которых для физических и юридических лиц осуществляется на платной основе, всего</t>
  </si>
  <si>
    <t>реализация образовательных программ высшего образования</t>
  </si>
  <si>
    <t>реализация дополнительных общеобразовательных программ</t>
  </si>
  <si>
    <t>реализация дополнительных профессиональных программ</t>
  </si>
  <si>
    <t>проведение научно-исследовательских работ (фундаментальных научных исследований, поисковых научно-технической деятельности и экспериментальных разработок)</t>
  </si>
  <si>
    <t>Всего по другим услугам, относящимся к основным видам деятельности</t>
  </si>
  <si>
    <t>Тестирование иностранных граждан</t>
  </si>
  <si>
    <t>Услуги библиотеки</t>
  </si>
  <si>
    <t>Услуги полиграфические</t>
  </si>
  <si>
    <t>Другие виды услуг ( рецензирование, выпуск сборников и др.)</t>
  </si>
  <si>
    <t>Предоставление услуг общежития, хозяйственные услуги общежития</t>
  </si>
  <si>
    <t>Реализация покупных товаров (продуктов питания через розничную торговлю-буфет)</t>
  </si>
  <si>
    <t>Прочие поступления от приносящей доход деятельности</t>
  </si>
  <si>
    <t xml:space="preserve">поступления от использования имущества, находящегося в государственной собственности и переданного в аренду </t>
  </si>
  <si>
    <t>Поступления от штрафов, пеней и иных сумм принудительного изъятия</t>
  </si>
  <si>
    <t>Поступление от размещения средств на банковских депозитах</t>
  </si>
  <si>
    <t>поступления от уменьшения стоимости материальных запасов</t>
  </si>
  <si>
    <t>прочие поступления</t>
  </si>
  <si>
    <t>Всего</t>
  </si>
  <si>
    <t>руб,коп</t>
  </si>
  <si>
    <t>федерального государственного бюджетного образовательного учреждения высшег  образования «Шадринский государственный педагогический университет»</t>
  </si>
  <si>
    <t>Доходы по условным арендным платежам</t>
  </si>
  <si>
    <t>Доходы от компенсации затрат</t>
  </si>
  <si>
    <t>реализация образовательных программ среднего профессионального образования</t>
  </si>
  <si>
    <t>поступления от уменьшения стоимости основных средств</t>
  </si>
  <si>
    <t>ПОСТУПЛЕНИЕ СРЕДСТВ ПО ПРИНОСЯЩЕЙ ДОХОД ДЕЯТЕЛЬНОСТИ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</si>
</sst>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/>
    <xf numFmtId="0" fontId="0" fillId="0" borderId="7" xfId="0" applyBorder="1" applyAlignment="1"/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2" fontId="5" fillId="0" borderId="5" xfId="0" applyNumberFormat="1" applyFont="1" applyBorder="1" applyAlignment="1">
      <alignment horizontal="right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/>
    <xf numFmtId="0" fontId="3" fillId="0" borderId="2" xfId="0" applyFont="1" applyBorder="1" applyAlignment="1">
      <alignment horizontal="center" vertical="center" wrapText="1"/>
    </xf>
    <xf numFmtId="14" fontId="0" fillId="0" borderId="0" xfId="0" applyNumberFormat="1"/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view="pageBreakPreview" topLeftCell="A20" zoomScale="60" zoomScaleNormal="100" workbookViewId="0">
      <selection activeCell="U40" sqref="U40"/>
    </sheetView>
  </sheetViews>
  <sheetFormatPr defaultRowHeight="15" x14ac:dyDescent="0.25"/>
  <cols>
    <col min="1" max="1" width="9.140625" customWidth="1"/>
    <col min="2" max="2" width="36.85546875" customWidth="1"/>
    <col min="3" max="3" width="37" customWidth="1"/>
    <col min="4" max="4" width="34.42578125" customWidth="1"/>
    <col min="5" max="5" width="12" bestFit="1" customWidth="1"/>
  </cols>
  <sheetData>
    <row r="1" spans="1:7" x14ac:dyDescent="0.25">
      <c r="A1" s="8"/>
      <c r="B1" s="8"/>
      <c r="C1" s="8"/>
      <c r="D1" s="8"/>
    </row>
    <row r="2" spans="1:7" x14ac:dyDescent="0.25">
      <c r="A2" s="8"/>
      <c r="B2" s="8"/>
      <c r="C2" s="8"/>
      <c r="D2" s="8"/>
    </row>
    <row r="3" spans="1:7" x14ac:dyDescent="0.25">
      <c r="A3" s="8"/>
      <c r="B3" s="8"/>
      <c r="C3" s="8"/>
      <c r="D3" s="8"/>
    </row>
    <row r="4" spans="1:7" x14ac:dyDescent="0.25">
      <c r="A4" s="8"/>
      <c r="B4" s="8"/>
      <c r="C4" s="8"/>
      <c r="D4" s="8"/>
      <c r="E4" s="25"/>
    </row>
    <row r="5" spans="1:7" x14ac:dyDescent="0.25">
      <c r="A5" s="8"/>
      <c r="B5" s="8"/>
      <c r="C5" s="8"/>
      <c r="D5" s="8"/>
    </row>
    <row r="6" spans="1:7" x14ac:dyDescent="0.25">
      <c r="A6" s="8"/>
      <c r="B6" s="8"/>
      <c r="C6" s="8"/>
      <c r="D6" s="8"/>
    </row>
    <row r="7" spans="1:7" ht="15" customHeight="1" x14ac:dyDescent="0.25">
      <c r="A7" s="8"/>
      <c r="B7" s="8"/>
      <c r="C7" s="6" t="s">
        <v>32</v>
      </c>
      <c r="D7" s="8"/>
    </row>
    <row r="8" spans="1:7" ht="47.25" customHeight="1" x14ac:dyDescent="0.25">
      <c r="A8" s="29" t="s">
        <v>27</v>
      </c>
      <c r="B8" s="30"/>
      <c r="C8" s="30"/>
      <c r="D8" s="30"/>
      <c r="E8" s="30"/>
      <c r="F8" s="30"/>
      <c r="G8" s="30"/>
    </row>
    <row r="9" spans="1:7" ht="15.75" thickBot="1" x14ac:dyDescent="0.3">
      <c r="A9" s="9"/>
      <c r="B9" s="9"/>
      <c r="C9" s="7"/>
      <c r="D9" s="7" t="s">
        <v>26</v>
      </c>
    </row>
    <row r="10" spans="1:7" ht="75" customHeight="1" thickBot="1" x14ac:dyDescent="0.3">
      <c r="A10" s="36" t="s">
        <v>0</v>
      </c>
      <c r="B10" s="36" t="s">
        <v>1</v>
      </c>
      <c r="C10" s="36" t="s">
        <v>2</v>
      </c>
      <c r="D10" s="36" t="s">
        <v>3</v>
      </c>
    </row>
    <row r="11" spans="1:7" ht="15.75" hidden="1" thickBot="1" x14ac:dyDescent="0.3">
      <c r="A11" s="37"/>
      <c r="B11" s="37"/>
      <c r="C11" s="37"/>
      <c r="D11" s="37"/>
    </row>
    <row r="12" spans="1:7" ht="2.25" customHeight="1" thickBot="1" x14ac:dyDescent="0.3">
      <c r="A12" s="38"/>
      <c r="B12" s="39"/>
      <c r="C12" s="41" t="s">
        <v>4</v>
      </c>
      <c r="D12" s="43"/>
    </row>
    <row r="13" spans="1:7" ht="15" hidden="1" customHeight="1" thickBot="1" x14ac:dyDescent="0.3">
      <c r="A13" s="40"/>
      <c r="B13" s="35"/>
      <c r="C13" s="42"/>
      <c r="D13" s="44"/>
    </row>
    <row r="14" spans="1:7" ht="28.5" customHeight="1" thickBot="1" x14ac:dyDescent="0.3">
      <c r="A14" s="31" t="s">
        <v>5</v>
      </c>
      <c r="B14" s="32"/>
      <c r="C14" s="1" t="s">
        <v>4</v>
      </c>
      <c r="D14" s="16">
        <f>SUM(D16,D34,D37,D39,D38)</f>
        <v>73168617.290000007</v>
      </c>
    </row>
    <row r="15" spans="1:7" ht="19.5" thickBot="1" x14ac:dyDescent="0.3">
      <c r="A15" s="33" t="s">
        <v>6</v>
      </c>
      <c r="B15" s="34"/>
      <c r="C15" s="1" t="s">
        <v>4</v>
      </c>
      <c r="D15" s="11" t="s">
        <v>4</v>
      </c>
    </row>
    <row r="16" spans="1:7" ht="148.5" customHeight="1" thickBot="1" x14ac:dyDescent="0.3">
      <c r="A16" s="3">
        <v>1</v>
      </c>
      <c r="B16" s="4" t="s">
        <v>7</v>
      </c>
      <c r="C16" s="1">
        <v>130</v>
      </c>
      <c r="D16" s="16">
        <f>SUM(D18,D21,D22,D23,D19,D30,D31)</f>
        <v>72739401.109999999</v>
      </c>
    </row>
    <row r="17" spans="1:4" ht="19.5" thickBot="1" x14ac:dyDescent="0.3">
      <c r="A17" s="33" t="s">
        <v>6</v>
      </c>
      <c r="B17" s="34"/>
      <c r="C17" s="1" t="s">
        <v>4</v>
      </c>
      <c r="D17" s="12" t="s">
        <v>4</v>
      </c>
    </row>
    <row r="18" spans="1:4" ht="30.75" thickBot="1" x14ac:dyDescent="0.3">
      <c r="A18" s="3">
        <v>2</v>
      </c>
      <c r="B18" s="4" t="s">
        <v>8</v>
      </c>
      <c r="C18" s="1">
        <v>131</v>
      </c>
      <c r="D18" s="13">
        <v>53324781.109999999</v>
      </c>
    </row>
    <row r="19" spans="1:4" ht="45.75" thickBot="1" x14ac:dyDescent="0.3">
      <c r="A19" s="18"/>
      <c r="B19" s="4" t="s">
        <v>30</v>
      </c>
      <c r="C19" s="1"/>
      <c r="D19" s="13">
        <v>520000</v>
      </c>
    </row>
    <row r="20" spans="1:4" ht="30.75" thickBot="1" x14ac:dyDescent="0.3">
      <c r="A20" s="3">
        <v>3</v>
      </c>
      <c r="B20" s="4" t="s">
        <v>9</v>
      </c>
      <c r="C20" s="1">
        <v>131</v>
      </c>
      <c r="D20" s="14">
        <v>0</v>
      </c>
    </row>
    <row r="21" spans="1:4" ht="50.25" customHeight="1" thickBot="1" x14ac:dyDescent="0.3">
      <c r="A21" s="3">
        <v>4</v>
      </c>
      <c r="B21" s="4" t="s">
        <v>10</v>
      </c>
      <c r="C21" s="1">
        <v>131</v>
      </c>
      <c r="D21" s="14">
        <v>8700000</v>
      </c>
    </row>
    <row r="22" spans="1:4" ht="108" customHeight="1" thickBot="1" x14ac:dyDescent="0.3">
      <c r="A22" s="3">
        <v>5</v>
      </c>
      <c r="B22" s="4" t="s">
        <v>11</v>
      </c>
      <c r="C22" s="1">
        <v>131</v>
      </c>
      <c r="D22" s="14">
        <v>600000</v>
      </c>
    </row>
    <row r="23" spans="1:4" ht="45.75" thickBot="1" x14ac:dyDescent="0.3">
      <c r="A23" s="3">
        <v>6</v>
      </c>
      <c r="B23" s="4" t="s">
        <v>12</v>
      </c>
      <c r="C23" s="1">
        <v>131</v>
      </c>
      <c r="D23" s="14">
        <f>SUM(D24,D25,D26,D27,D28,D29)</f>
        <v>9463420</v>
      </c>
    </row>
    <row r="24" spans="1:4" ht="19.5" thickBot="1" x14ac:dyDescent="0.3">
      <c r="A24" s="3"/>
      <c r="B24" s="4" t="s">
        <v>13</v>
      </c>
      <c r="C24" s="1"/>
      <c r="D24" s="14">
        <v>178420</v>
      </c>
    </row>
    <row r="25" spans="1:4" ht="19.5" thickBot="1" x14ac:dyDescent="0.3">
      <c r="A25" s="3"/>
      <c r="B25" s="4" t="s">
        <v>14</v>
      </c>
      <c r="C25" s="1"/>
      <c r="D25" s="14">
        <v>135000</v>
      </c>
    </row>
    <row r="26" spans="1:4" ht="19.5" thickBot="1" x14ac:dyDescent="0.3">
      <c r="A26" s="3"/>
      <c r="B26" s="4" t="s">
        <v>15</v>
      </c>
      <c r="C26" s="1"/>
      <c r="D26" s="14">
        <v>50000</v>
      </c>
    </row>
    <row r="27" spans="1:4" ht="30.75" thickBot="1" x14ac:dyDescent="0.3">
      <c r="A27" s="3"/>
      <c r="B27" s="4" t="s">
        <v>16</v>
      </c>
      <c r="C27" s="1"/>
      <c r="D27" s="14">
        <v>100000</v>
      </c>
    </row>
    <row r="28" spans="1:4" ht="30.75" thickBot="1" x14ac:dyDescent="0.3">
      <c r="A28" s="3"/>
      <c r="B28" s="4" t="s">
        <v>17</v>
      </c>
      <c r="C28" s="1"/>
      <c r="D28" s="14">
        <v>4500000</v>
      </c>
    </row>
    <row r="29" spans="1:4" ht="45.75" thickBot="1" x14ac:dyDescent="0.3">
      <c r="A29" s="3"/>
      <c r="B29" s="20" t="s">
        <v>18</v>
      </c>
      <c r="C29" s="1"/>
      <c r="D29" s="14">
        <v>4500000</v>
      </c>
    </row>
    <row r="30" spans="1:4" ht="30.75" customHeight="1" thickBot="1" x14ac:dyDescent="0.35">
      <c r="A30" s="17">
        <v>7</v>
      </c>
      <c r="B30" s="23" t="s">
        <v>29</v>
      </c>
      <c r="C30" s="1">
        <v>134</v>
      </c>
      <c r="D30" s="14">
        <v>10000</v>
      </c>
    </row>
    <row r="31" spans="1:4" ht="53.25" customHeight="1" thickBot="1" x14ac:dyDescent="0.3">
      <c r="A31" s="19">
        <v>8</v>
      </c>
      <c r="B31" s="22" t="s">
        <v>28</v>
      </c>
      <c r="C31" s="1">
        <v>135</v>
      </c>
      <c r="D31" s="14">
        <v>121200</v>
      </c>
    </row>
    <row r="32" spans="1:4" ht="19.5" thickBot="1" x14ac:dyDescent="0.3">
      <c r="A32" s="19"/>
      <c r="B32" s="21"/>
      <c r="C32" s="1"/>
      <c r="D32" s="14"/>
    </row>
    <row r="33" spans="1:4" ht="71.25" customHeight="1" thickBot="1" x14ac:dyDescent="0.3">
      <c r="A33" s="31" t="s">
        <v>19</v>
      </c>
      <c r="B33" s="35"/>
      <c r="C33" s="1" t="s">
        <v>4</v>
      </c>
      <c r="D33" s="15" t="s">
        <v>4</v>
      </c>
    </row>
    <row r="34" spans="1:4" ht="60.75" thickBot="1" x14ac:dyDescent="0.3">
      <c r="A34" s="3">
        <v>9</v>
      </c>
      <c r="B34" s="4" t="s">
        <v>20</v>
      </c>
      <c r="C34" s="1">
        <v>121</v>
      </c>
      <c r="D34" s="16">
        <v>259896.18</v>
      </c>
    </row>
    <row r="35" spans="1:4" ht="0.75" customHeight="1" thickBot="1" x14ac:dyDescent="0.3">
      <c r="A35" s="3">
        <v>7</v>
      </c>
      <c r="B35" s="4" t="s">
        <v>21</v>
      </c>
      <c r="C35" s="1">
        <v>140</v>
      </c>
      <c r="D35" s="16"/>
    </row>
    <row r="36" spans="1:4" ht="71.25" customHeight="1" thickBot="1" x14ac:dyDescent="0.3">
      <c r="A36" s="31" t="s">
        <v>22</v>
      </c>
      <c r="B36" s="32"/>
      <c r="C36" s="1" t="s">
        <v>4</v>
      </c>
      <c r="D36" s="15" t="s">
        <v>4</v>
      </c>
    </row>
    <row r="37" spans="1:4" ht="30.75" thickBot="1" x14ac:dyDescent="0.3">
      <c r="A37" s="3">
        <v>10</v>
      </c>
      <c r="B37" s="4" t="s">
        <v>23</v>
      </c>
      <c r="C37" s="1">
        <v>440</v>
      </c>
      <c r="D37" s="16">
        <v>6000</v>
      </c>
    </row>
    <row r="38" spans="1:4" ht="30.75" thickBot="1" x14ac:dyDescent="0.3">
      <c r="A38" s="24">
        <v>11</v>
      </c>
      <c r="B38" s="4" t="s">
        <v>31</v>
      </c>
      <c r="C38" s="1">
        <v>410</v>
      </c>
      <c r="D38" s="16">
        <v>105000</v>
      </c>
    </row>
    <row r="39" spans="1:4" ht="21.75" customHeight="1" thickBot="1" x14ac:dyDescent="0.3">
      <c r="A39" s="3">
        <v>12</v>
      </c>
      <c r="B39" s="4" t="s">
        <v>24</v>
      </c>
      <c r="C39" s="1">
        <v>189</v>
      </c>
      <c r="D39" s="16">
        <v>58320</v>
      </c>
    </row>
    <row r="40" spans="1:4" ht="20.25" customHeight="1" thickBot="1" x14ac:dyDescent="0.3">
      <c r="A40" s="26" t="s">
        <v>25</v>
      </c>
      <c r="B40" s="27"/>
      <c r="C40" s="28"/>
      <c r="D40" s="10">
        <f>SUM(D14,D12)</f>
        <v>73168617.290000007</v>
      </c>
    </row>
    <row r="41" spans="1:4" ht="28.5" hidden="1" customHeight="1" thickBot="1" x14ac:dyDescent="0.3">
      <c r="A41" s="26"/>
      <c r="B41" s="27"/>
      <c r="C41" s="28"/>
      <c r="D41" s="2"/>
    </row>
    <row r="42" spans="1:4" ht="15.75" x14ac:dyDescent="0.25">
      <c r="A42" s="5"/>
    </row>
    <row r="43" spans="1:4" ht="15.75" x14ac:dyDescent="0.25">
      <c r="A43" s="5"/>
    </row>
    <row r="44" spans="1:4" ht="15.75" x14ac:dyDescent="0.25">
      <c r="A44" s="5"/>
    </row>
    <row r="45" spans="1:4" ht="15.75" x14ac:dyDescent="0.25">
      <c r="A45" s="5"/>
    </row>
  </sheetData>
  <mergeCells count="16">
    <mergeCell ref="A41:C41"/>
    <mergeCell ref="A8:G8"/>
    <mergeCell ref="A14:B14"/>
    <mergeCell ref="A15:B15"/>
    <mergeCell ref="A17:B17"/>
    <mergeCell ref="A33:B33"/>
    <mergeCell ref="A36:B36"/>
    <mergeCell ref="A40:C40"/>
    <mergeCell ref="A10:A11"/>
    <mergeCell ref="B10:B11"/>
    <mergeCell ref="C10:C11"/>
    <mergeCell ref="D10:D11"/>
    <mergeCell ref="A12:B12"/>
    <mergeCell ref="A13:B13"/>
    <mergeCell ref="C12:C13"/>
    <mergeCell ref="D12:D13"/>
  </mergeCells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2018-12-07T11:29:54Z</dcterms:modified>
</cp:coreProperties>
</file>