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бакалавры 1-5 курс" sheetId="1" r:id="rId1"/>
  </sheets>
  <definedNames/>
  <calcPr fullCalcOnLoad="1"/>
</workbook>
</file>

<file path=xl/sharedStrings.xml><?xml version="1.0" encoding="utf-8"?>
<sst xmlns="http://schemas.openxmlformats.org/spreadsheetml/2006/main" count="1063" uniqueCount="389">
  <si>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</si>
  <si>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</si>
  <si>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</si>
  <si>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</si>
  <si>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</si>
  <si>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</si>
  <si>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</si>
  <si>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</si>
  <si>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</si>
  <si>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</si>
  <si>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</si>
  <si>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</si>
  <si>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</si>
  <si>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</si>
  <si>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</si>
  <si>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</si>
  <si>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</si>
  <si>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</si>
  <si>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</si>
  <si>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</si>
  <si>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</si>
  <si>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</si>
  <si>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</si>
  <si>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</si>
  <si>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</si>
  <si>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</si>
  <si>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</si>
  <si>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</si>
  <si>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</si>
  <si>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</si>
  <si>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</si>
  <si>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</si>
  <si>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</si>
  <si>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</si>
  <si>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</si>
  <si>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</si>
  <si>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</si>
  <si>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институт информационных технологий, точных и естественных наук</t>
  </si>
  <si>
    <t>130Б</t>
  </si>
  <si>
    <t>132Б</t>
  </si>
  <si>
    <t>133Б-а</t>
  </si>
  <si>
    <t>133Б-б</t>
  </si>
  <si>
    <t>135Б-а</t>
  </si>
  <si>
    <t>230Б</t>
  </si>
  <si>
    <t>231Б</t>
  </si>
  <si>
    <t>234Б-а</t>
  </si>
  <si>
    <t>234Б-б</t>
  </si>
  <si>
    <t>235Б-а</t>
  </si>
  <si>
    <t>235Б-б</t>
  </si>
  <si>
    <t>330Б</t>
  </si>
  <si>
    <t>331Б</t>
  </si>
  <si>
    <t>332Б-а</t>
  </si>
  <si>
    <t>332Б-б</t>
  </si>
  <si>
    <t>333Б-а</t>
  </si>
  <si>
    <t>333Б-б</t>
  </si>
  <si>
    <t>334Б-б</t>
  </si>
  <si>
    <t>430Б</t>
  </si>
  <si>
    <t>432Б-а</t>
  </si>
  <si>
    <t>432Б-б</t>
  </si>
  <si>
    <t>434Б-б</t>
  </si>
  <si>
    <t>435Б</t>
  </si>
  <si>
    <t>532Б-а</t>
  </si>
  <si>
    <t>532Б-б</t>
  </si>
  <si>
    <t>533Б</t>
  </si>
  <si>
    <t>534Б</t>
  </si>
  <si>
    <t>Программное обеспечение вычислительной техники и автоматизированных систем (ПОВТ)</t>
  </si>
  <si>
    <t>Прикладная информатика в экономике (ПИвЭ)</t>
  </si>
  <si>
    <t>Математика и Информатика (МиИ)</t>
  </si>
  <si>
    <t>Биология и География (БиГ)</t>
  </si>
  <si>
    <t>Биология и Химия (БиХ)</t>
  </si>
  <si>
    <t>Технология и Дизайн (ТиД)</t>
  </si>
  <si>
    <t>Технология и ИЗО (ТиИЗО)</t>
  </si>
  <si>
    <t>Технология и Машиностроение (ТиМиМ)</t>
  </si>
  <si>
    <t>Экономика и управление (ЭиУ)</t>
  </si>
  <si>
    <t>Технология продукции и организации общественного питания (ТПиООП)</t>
  </si>
  <si>
    <t>Математика и Физика (МиФ)</t>
  </si>
  <si>
    <t>Транспорт</t>
  </si>
  <si>
    <t>Графический дизайн (ГД)</t>
  </si>
  <si>
    <t>12 человек</t>
  </si>
  <si>
    <t>16 человек</t>
  </si>
  <si>
    <t>10 человек</t>
  </si>
  <si>
    <t>11 человек</t>
  </si>
  <si>
    <t>9 человек</t>
  </si>
  <si>
    <t>7 человек</t>
  </si>
  <si>
    <t>6 человек</t>
  </si>
  <si>
    <t>13 человек</t>
  </si>
  <si>
    <t>20 человек</t>
  </si>
  <si>
    <t>8 человек</t>
  </si>
  <si>
    <t>15 человек</t>
  </si>
  <si>
    <t>14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</si>
  <si>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</si>
  <si>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</si>
  <si>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</si>
  <si>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</si>
  <si>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</si>
  <si>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</si>
  <si>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</si>
  <si>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ВЫХОДНОЙ</t>
  </si>
  <si>
    <t>Лыгалов М.А.</t>
  </si>
  <si>
    <t>Копорулин А.А.</t>
  </si>
  <si>
    <t>Сизова Т.В.</t>
  </si>
  <si>
    <t>Речевые практики (зачет)</t>
  </si>
  <si>
    <t>Суетина О.Н.</t>
  </si>
  <si>
    <t>Психология (зачет)</t>
  </si>
  <si>
    <t>Правоведение (зачет)</t>
  </si>
  <si>
    <t>Программирование (зачет)</t>
  </si>
  <si>
    <t>Мат анализ (зачет)</t>
  </si>
  <si>
    <t>Алгебра и геометрия (зачет)</t>
  </si>
  <si>
    <t>Геометрия (зачет)</t>
  </si>
  <si>
    <t>Мат основы информатики (зачет)</t>
  </si>
  <si>
    <t>Светоносова Л.Г.</t>
  </si>
  <si>
    <t>председатель ППОС</t>
  </si>
  <si>
    <t xml:space="preserve">и.о.первого проректора </t>
  </si>
  <si>
    <t>__________________________</t>
  </si>
  <si>
    <t>И.В. Колмогорова</t>
  </si>
  <si>
    <t>Н.И. Колмогорова</t>
  </si>
  <si>
    <t>Мордвинов Е.О.</t>
  </si>
  <si>
    <t>«_____»____________________2023 г.</t>
  </si>
  <si>
    <t>на 2023-2024 учебный год (зимняя сессия)</t>
  </si>
  <si>
    <t>134Б</t>
  </si>
  <si>
    <t>136Б</t>
  </si>
  <si>
    <t>Проектирование цифровой образовательной среды. Образование в предметной области (Математика, Информатика, Физика) (ПЦОС)</t>
  </si>
  <si>
    <t>Технология и Экономика(ТиЭ)</t>
  </si>
  <si>
    <t>Дизайн и арт-технологии (ДиАрт)</t>
  </si>
  <si>
    <t>232Б</t>
  </si>
  <si>
    <t>233Б</t>
  </si>
  <si>
    <t>234Б-в</t>
  </si>
  <si>
    <t>334Б-а</t>
  </si>
  <si>
    <t>335Б-а</t>
  </si>
  <si>
    <t>335Б-б</t>
  </si>
  <si>
    <t>336Б</t>
  </si>
  <si>
    <t>Технология и Дизайн (ТиДиз)</t>
  </si>
  <si>
    <t>431Б</t>
  </si>
  <si>
    <t>433Б-а</t>
  </si>
  <si>
    <t>433Б-б</t>
  </si>
  <si>
    <t>434Б-в</t>
  </si>
  <si>
    <t>437Б</t>
  </si>
  <si>
    <t>2 человека</t>
  </si>
  <si>
    <t>26 человек</t>
  </si>
  <si>
    <t>Мезенцева В.А.</t>
  </si>
  <si>
    <t>Ослоповских В.А.</t>
  </si>
  <si>
    <t>Кибардина С.М.</t>
  </si>
  <si>
    <t>Черноскулова И.А.</t>
  </si>
  <si>
    <t>Климова Ж.Ю.</t>
  </si>
  <si>
    <t>ФКиС (зачет)</t>
  </si>
  <si>
    <t>Подкорытова С.В.</t>
  </si>
  <si>
    <t>Основы российской государственности (зачет с оценкой)</t>
  </si>
  <si>
    <t>ОРГ (зачет с оценкой)</t>
  </si>
  <si>
    <t>Чипинова Н.Ф.</t>
  </si>
  <si>
    <t>Нач геом и ПЧ (зачет)</t>
  </si>
  <si>
    <t>Основы Internet-тех (зачет с оценкой)</t>
  </si>
  <si>
    <t>Коновалова О.В.</t>
  </si>
  <si>
    <t>ЦОС ОО (зачет)</t>
  </si>
  <si>
    <t>ПО систем и сетей (зачет)</t>
  </si>
  <si>
    <t>13:20 Технологии мучных изделий (экзамен) 306В</t>
  </si>
  <si>
    <t>13:20 Технологии мучных изделий (консультация) 306В</t>
  </si>
  <si>
    <t>Химия (зачет)</t>
  </si>
  <si>
    <t>13:20 ОССО (конс) 219А</t>
  </si>
  <si>
    <t>13:20 Алгебра (конс) 204Б</t>
  </si>
  <si>
    <t>13:20 Цитология (конс) 218В</t>
  </si>
  <si>
    <t>13:20 Геология (конс) 203В</t>
  </si>
  <si>
    <t>08:00 Геология (экзамен) 203В</t>
  </si>
  <si>
    <t>08:00 Цитология (экзамен) 218В</t>
  </si>
  <si>
    <t>08:00 Алгебра (экзамен) 204Б</t>
  </si>
  <si>
    <t>08:00 ОССО (экзамен) 219А</t>
  </si>
  <si>
    <t>13:20 Общая и неорганическая химия (конс) 218В</t>
  </si>
  <si>
    <t>08:00 Общая и неорганическая химия (экзамен) 218В</t>
  </si>
  <si>
    <t>13:20 Прикладная механика (конс) 318В</t>
  </si>
  <si>
    <t>08:00 Прикладная механика (экзамен) 318В</t>
  </si>
  <si>
    <t>Основы программирования (зачет)</t>
  </si>
  <si>
    <t>Профессиональная диагностика (зачет)</t>
  </si>
  <si>
    <t>Охрана труда (зачет)</t>
  </si>
  <si>
    <t>Устройство автомобилей (зачет)</t>
  </si>
  <si>
    <t>13:20 Автомобильные и эксплуатационные материалы (конс) 313В</t>
  </si>
  <si>
    <t>09:00 Автомобильные и эксплуатационные материалы (конс) 313В</t>
  </si>
  <si>
    <t>13:20 Материаловедение (конс)  Лицей №1</t>
  </si>
  <si>
    <t>13:20 Материаловедение (экзамен) Лицей №1</t>
  </si>
  <si>
    <t>13:20 Основы композиции (конс) К№2 203</t>
  </si>
  <si>
    <t>08:00 Основы композиции (экзамен) К№2 203</t>
  </si>
  <si>
    <t>Проектирование в дизайне (зачет)</t>
  </si>
  <si>
    <t>Колесников М.А.</t>
  </si>
  <si>
    <t>13:20 Философия (конс) 319В</t>
  </si>
  <si>
    <t>08:00 Философия (экзамен) 319В</t>
  </si>
  <si>
    <t>Шадрин А.А.</t>
  </si>
  <si>
    <t>Антикоррупционное поведение (зачет)</t>
  </si>
  <si>
    <t>08:00 Философия (конс) 319В</t>
  </si>
  <si>
    <t>13:20 Философия (экзамен) 319В</t>
  </si>
  <si>
    <t>Кузнецова Н.А.</t>
  </si>
  <si>
    <t>Безопасность жизнедеятельности (зачет)</t>
  </si>
  <si>
    <t>Иностранный язык (зачет с оценкой)</t>
  </si>
  <si>
    <t>Пушкарева М.П. (а) / Солонина Л.В. (н)</t>
  </si>
  <si>
    <t>Хильченко Т.В. (а) / Солонина Л.В. (н)</t>
  </si>
  <si>
    <t>Ефимов Д.К. (а) / Солонина Л.В. (н)</t>
  </si>
  <si>
    <t>Турбина Е.П. (а)</t>
  </si>
  <si>
    <t>Теория вероятностей и мат статистика (зачет с оценкой)</t>
  </si>
  <si>
    <t>Физика (зачет с оценкой)</t>
  </si>
  <si>
    <t>Задачи оптимизации (зачет)</t>
  </si>
  <si>
    <t>Зверева Т.А.</t>
  </si>
  <si>
    <t>Инженерная графика (зачет с оценкой)</t>
  </si>
  <si>
    <t>Теоретические основы информатики (зачет)</t>
  </si>
  <si>
    <t>Основы дискретной математики (зачет)</t>
  </si>
  <si>
    <t>Сетевая экономика (зачет с оценкой)</t>
  </si>
  <si>
    <t>Финансово-экономический практикум (зачет)</t>
  </si>
  <si>
    <t>Байбародских И.Н.</t>
  </si>
  <si>
    <t>Нормативно-правовые основы профессиональной деятельности и антикоррупционное поведение (зачет)</t>
  </si>
  <si>
    <t>Основы медицинских знаний (зачет)</t>
  </si>
  <si>
    <t>Психология (зачет с оценкой)</t>
  </si>
  <si>
    <t>Педагогика (зачет с оценкой)</t>
  </si>
  <si>
    <t>Волгуснова Е.А.</t>
  </si>
  <si>
    <t>Программирование (зачет с оценкой)</t>
  </si>
  <si>
    <t>13:20 Систематика растений и грибов (конс) 302В</t>
  </si>
  <si>
    <t>08:00 Систематика растений и грибов (экзамен) 302В</t>
  </si>
  <si>
    <t>Рисунок (зачет)</t>
  </si>
  <si>
    <t>Живопись (зачет)</t>
  </si>
  <si>
    <t>Процессы формообразования и инструмент (зачет)</t>
  </si>
  <si>
    <t>Спицына О.А.</t>
  </si>
  <si>
    <t>08:00 Психология профессионального образования (экзамен) 319В</t>
  </si>
  <si>
    <t>Сидоров С.В.</t>
  </si>
  <si>
    <t>Общая и профессиональная педагогика (зачет с оценкой)</t>
  </si>
  <si>
    <t>13:20 Психология профессионального образования (конс) 319В</t>
  </si>
  <si>
    <t>Практикум по рабочей профессии "продавец" (зачет)</t>
  </si>
  <si>
    <t>Учебная практика (ознакомительная) (зачет с оценкой)</t>
  </si>
  <si>
    <t>Учебная практика (технологическая) (зачет с оценкой)</t>
  </si>
  <si>
    <t>9:40 Бизнес-планирование и экономическое обоснование проекта (экзамен) 312В</t>
  </si>
  <si>
    <t>13:20 Бизнес-планирование и экономическое обоснование проекта (конс) 312В</t>
  </si>
  <si>
    <t>Монтаж и настройка локальных сетей (зачет)</t>
  </si>
  <si>
    <t>Производственная практика (технологическая) (зачет с оценкой)</t>
  </si>
  <si>
    <t>Математическая логика (зачет с оценкой)</t>
  </si>
  <si>
    <t>Основы электротехники и микроэлектроники (зачет с оценкой)</t>
  </si>
  <si>
    <t>Информационные системы (зачет с оценкой)</t>
  </si>
  <si>
    <t>Web-программирование (зачет)</t>
  </si>
  <si>
    <t>Производственный практикум (курсовой проект)</t>
  </si>
  <si>
    <t>Структуры и алгоритмы обработки данных (зачет с оценкой)</t>
  </si>
  <si>
    <t>08:00 Вычислительная математика (экзамен) 201В</t>
  </si>
  <si>
    <t>Информационные системы (зачет)</t>
  </si>
  <si>
    <t>Проектный практикум (зачет)</t>
  </si>
  <si>
    <t>Налоги и налогообложение (зачет)</t>
  </si>
  <si>
    <t>13:20 Алгебра и теория чисел (конс) 204Б</t>
  </si>
  <si>
    <t>08:00 Алгебра и теория чисел (экзамен) 204Б</t>
  </si>
  <si>
    <t>Проектный практикум по математике (зачет)</t>
  </si>
  <si>
    <t>Теория и методика обучения и воспитания (математика) (зачет)</t>
  </si>
  <si>
    <t>Организация НИР (зачет)</t>
  </si>
  <si>
    <t>Производственная практика (педагогическая) (зачет с оценкой)</t>
  </si>
  <si>
    <t>Теория и методика обучения и воспитания (информатика) (зачет)</t>
  </si>
  <si>
    <t>Проектный практикум по информатике (зачет)</t>
  </si>
  <si>
    <t>Физика (зачет)</t>
  </si>
  <si>
    <t>Теория и методика обучения и воспитания (физика) (зачет)</t>
  </si>
  <si>
    <t>Общая и экспериментальная физика (зачет)</t>
  </si>
  <si>
    <t>Теоретическая физика (зачет)</t>
  </si>
  <si>
    <t>Специальная и общая теория относительностей (зачет)</t>
  </si>
  <si>
    <t>13:20 Физиология растений (конс) 310В</t>
  </si>
  <si>
    <t>08:00 Физиология растений (экзамен) 310В</t>
  </si>
  <si>
    <t>Биогеография (зачет)</t>
  </si>
  <si>
    <t>Физиология человека и животных (зачет)</t>
  </si>
  <si>
    <t>Практикум по биологии (зачет)</t>
  </si>
  <si>
    <t>Проектно-исследовательская деятельность по биологии и географии/химии (зачет)</t>
  </si>
  <si>
    <t>Картография с основами топографии (зачет с оценкой)</t>
  </si>
  <si>
    <t>13:20 Аналитическая химия (конс) 302В</t>
  </si>
  <si>
    <t>08:00 Аналитическая химия (экзамен) 302В</t>
  </si>
  <si>
    <t>Физическая химия (зачет с оценкой)</t>
  </si>
  <si>
    <t>13:20 Теория и методика обучения технологии (общая) (конс) 018А</t>
  </si>
  <si>
    <t>13:20 Теория и методика обучения технологии (общая) (экзамен) 018А</t>
  </si>
  <si>
    <t>Практикум по рисунку (зачет)</t>
  </si>
  <si>
    <t>История искусства (зачет)</t>
  </si>
  <si>
    <t>Технологии обработки текстильных материалов (зачет)</t>
  </si>
  <si>
    <t>Основы менеджмента и управленческие решения (зачет)</t>
  </si>
  <si>
    <t>Автоматические системы управления и летательные аппараты (кванториум) (зачет)</t>
  </si>
  <si>
    <t>Основы электроники и микроэлектроники (зачет с оценкой)</t>
  </si>
  <si>
    <t>Технологии обработки пищевых продуктов (зачет)</t>
  </si>
  <si>
    <t>Технологии ведения дома (зачет с оценкой)</t>
  </si>
  <si>
    <t>09:40 Теория и методика профессионального обучения (конс) 313В</t>
  </si>
  <si>
    <t>13:20 Теория и методика профессионального обучения (экзамен) 313В</t>
  </si>
  <si>
    <t>13:20 Теория менеджмента (конс) 305В</t>
  </si>
  <si>
    <t>09:40 Теория менеджмента (экзамен) 305В</t>
  </si>
  <si>
    <t>Экономика организации (зачет)</t>
  </si>
  <si>
    <t>Продвижение товаров и услуг (зачет)</t>
  </si>
  <si>
    <t>Методика организации проектной деятельности (зачет)</t>
  </si>
  <si>
    <t>Организация профориентационной работы (зачет)</t>
  </si>
  <si>
    <t>Образовательный маркетинг (зачет)</t>
  </si>
  <si>
    <t>Производственная практика (профессионально-квалификационная) (зачет с оценкой)</t>
  </si>
  <si>
    <t>Производственная практика (вожатская) (зачет с оценкой)</t>
  </si>
  <si>
    <t>Колмогорова Н.И.</t>
  </si>
  <si>
    <t>Микробиология, санитария и гигиена питания (зачет)</t>
  </si>
  <si>
    <t>Компьютерная графика  (зачет)</t>
  </si>
  <si>
    <t>Устройство автомобиля (зачет)</t>
  </si>
  <si>
    <t>Диагностика технического состояния автомобиля (зачет)</t>
  </si>
  <si>
    <t>Лицензирование и сертификация автомобильного транспорта (зачет)</t>
  </si>
  <si>
    <t>13:20 Web-программирование (конс) 235А</t>
  </si>
  <si>
    <t>08:00 Web-программирование (экзамен) 235А</t>
  </si>
  <si>
    <t>13:20 Технология разработки  ПО (конс) 235А</t>
  </si>
  <si>
    <t>08:00 Технология разработки  ПО (экзамен) 235А</t>
  </si>
  <si>
    <t>Робототехника (зачет)</t>
  </si>
  <si>
    <t>Информационная безопасность (зачет)</t>
  </si>
  <si>
    <t>Производственный практикум (зачет)</t>
  </si>
  <si>
    <t>Гетерогенные сети (зачет)</t>
  </si>
  <si>
    <t>3D моделирование (зачет)</t>
  </si>
  <si>
    <t>08:00 Корпоративные ИС (экзамен) 221В</t>
  </si>
  <si>
    <t>Корпоративные ИС (курсовой проект)</t>
  </si>
  <si>
    <t>08:00 Корпоративные ИС (конс) 221В</t>
  </si>
  <si>
    <t>Управление проектами (зачет)</t>
  </si>
  <si>
    <t>Web-программирование (зачет с оценкой)</t>
  </si>
  <si>
    <t>Теория систем и системный анализ (зачет)</t>
  </si>
  <si>
    <t>Практико-ориентированные информационные системы (зачет)</t>
  </si>
  <si>
    <t>08:00 Компьютерное моделирование и вычислительный эксперимент (экзамен) 201В</t>
  </si>
  <si>
    <t>Истомина С.В.</t>
  </si>
  <si>
    <t>Электротехника и архитектура ЭВМ (зачет)</t>
  </si>
  <si>
    <t>08:00 Астрономия (экзамен) 201Б</t>
  </si>
  <si>
    <t>13:20 Генетика (конс) 302В</t>
  </si>
  <si>
    <t>08:00 Генетика (экзамен) 302В</t>
  </si>
  <si>
    <t>08:00 Физическая география материков и океанов (экзамен) 203В</t>
  </si>
  <si>
    <t>13:20 Физическая география материков и океанов (конс) 203В</t>
  </si>
  <si>
    <t>Шерешкова Е.А.</t>
  </si>
  <si>
    <t>Основы экономики и технологии важнейших отраслей хозяйства (зачет)</t>
  </si>
  <si>
    <t>Микробиология с основами вирусологии (зачет с оценкой)</t>
  </si>
  <si>
    <t>Теория и методика обучения биологи (курсовая работа)</t>
  </si>
  <si>
    <t>Молекулярная биология (зачет)</t>
  </si>
  <si>
    <t>Методика решения химических задач (зачет)</t>
  </si>
  <si>
    <t>Химия высокомолекулярных соединений (зачет)</t>
  </si>
  <si>
    <t>08:00 Практикум по живописи (экзамен) К№2 203</t>
  </si>
  <si>
    <t>08:00 Практикум по живописи (конс) К№2 203</t>
  </si>
  <si>
    <t>Основы предпринимательской деятельности и бизнес-планирование (зачет)</t>
  </si>
  <si>
    <t>Теория и методика преподавания модулей технологии (зачет)</t>
  </si>
  <si>
    <t>Методика организации учебно-исследовательской деятельности по технологии (зачет)</t>
  </si>
  <si>
    <t>Технологии обработки текстильных материалов (зачет с оценкой)</t>
  </si>
  <si>
    <t>Технологии растениеводства (зачет)</t>
  </si>
  <si>
    <t>Прототипирование и макетирование (зачет)</t>
  </si>
  <si>
    <t>Теория и методика преподавания ИЗО (зачет)</t>
  </si>
  <si>
    <t>Художественная обработка глины (зачет)</t>
  </si>
  <si>
    <t>15:00 Технологические процессы изготовления деталей машин (экзамен) Лицей№1</t>
  </si>
  <si>
    <t>Педагогика и психология профессионального обучения (андрагогика) (зачет)</t>
  </si>
  <si>
    <t>Художественное точение (зачет)</t>
  </si>
  <si>
    <t>13:20 Общая и профессиональная педагогика (конс) 232А</t>
  </si>
  <si>
    <t>08:00 Общая и профессиональная педагогика (экзамен) 232А</t>
  </si>
  <si>
    <t>08:00 Методы принятия управленческих решений (экзамен) 305В</t>
  </si>
  <si>
    <t>13:20 Методы принятия управленческих решений (конс) 305В</t>
  </si>
  <si>
    <t>Теория и методика преподавания специальных дисциплин (курсовая работа)</t>
  </si>
  <si>
    <t>Информационные технологии в экономике и управлении (зачет)</t>
  </si>
  <si>
    <t>Основы анализа бухгалтерской отчётности (зачет)</t>
  </si>
  <si>
    <t>Методическое творчество (зачет)</t>
  </si>
  <si>
    <t>Проектирование образовательных программ (зачет)</t>
  </si>
  <si>
    <t>Производственная практика (проектно-технологическая) (зачет с оценкой)</t>
  </si>
  <si>
    <t>13:20 Основы дизайна городской среды (конс) 222В</t>
  </si>
  <si>
    <t>09:40 Основы дизайна городской среды (экзамен) 222В</t>
  </si>
  <si>
    <t>09:40 Основы производственного мастерства (экзамен) 222В</t>
  </si>
  <si>
    <t>Проектирование в графическом дизайне (курсовой проект)</t>
  </si>
  <si>
    <t>Нестерова Е.В.</t>
  </si>
  <si>
    <t>История дизайна (зачет)</t>
  </si>
  <si>
    <t>История стилей (зачет)</t>
  </si>
  <si>
    <t>Презентация дизайн-проектов (зачет)</t>
  </si>
  <si>
    <t>Производственная практика (ПППУиОПД) (зачет с оценкой)</t>
  </si>
  <si>
    <t>13:20 Теория и методика обучения и воспитания (математика) (конс) 210В</t>
  </si>
  <si>
    <t>Теория и методика обучения и воспитания (информатика) (курсовой проект)</t>
  </si>
  <si>
    <t>Компьютерные сети и информационная безопасность (зачет)</t>
  </si>
  <si>
    <t>Информационные системы и базы данных (зачет с оценкой)</t>
  </si>
  <si>
    <t>Проектный практикум по математике (зачет с оценкой)</t>
  </si>
  <si>
    <t>История математики (зачет)</t>
  </si>
  <si>
    <t>Проектный практикум по информатике (зачет с оценкой)</t>
  </si>
  <si>
    <t>Проектный практикум по физике (зачет с оценкой)</t>
  </si>
  <si>
    <t>Методы математической физики (зачет)</t>
  </si>
  <si>
    <t>Теория и методика обучения и воспитания (физика) (курсовой проект)</t>
  </si>
  <si>
    <t>Школьный физический эксперимент (зачет)</t>
  </si>
  <si>
    <t>08:00 Теория и методика обучения географии (экзамен) 203В</t>
  </si>
  <si>
    <t>13:20 Теория и методика обучения географии (конс) 203В</t>
  </si>
  <si>
    <t>08:00 Теория и методика обучения биологии (экзамен) 302В</t>
  </si>
  <si>
    <t>13:20 Теория и методика обучения биологии (конс) 302В</t>
  </si>
  <si>
    <t>Общая экономическая и социальная география (зачет с оценкой)</t>
  </si>
  <si>
    <t>Основы биотехнологии (зачет)</t>
  </si>
  <si>
    <t>Теория эволюции (зачет с оценкой)</t>
  </si>
  <si>
    <t>Социальная экология и природопользование (зачет)</t>
  </si>
  <si>
    <t>Проектный практикум (курсовая работа)</t>
  </si>
  <si>
    <t>Художественные промыслы Урала и Зауралья (зачет)</t>
  </si>
  <si>
    <t>Методика проектирования образовательных программ по ИЗО (зачет)</t>
  </si>
  <si>
    <t>Художественная обработка стекла (зачет)</t>
  </si>
  <si>
    <t>Производственная практика (творческая) (зачет с оценкой)</t>
  </si>
  <si>
    <t>Учебная практика (технологическая) "Психологические основы профессиональной деятельности" (зачет с оценкой)</t>
  </si>
  <si>
    <t>Технологии мучных, кондитерских и макаронных изделий (зачет с оценкой)</t>
  </si>
  <si>
    <t>Проектный практикум по физике (зачет)</t>
  </si>
  <si>
    <t>Психолого-педагогическое сопровождение развития обучающихся с разными личностными и образовательными траекториями (зачет)</t>
  </si>
  <si>
    <t>13:20 Основы производственного мастерства (конс) 222В</t>
  </si>
  <si>
    <t>13:20 Методика проектирования образовательных программ по технологии (конс) 018А</t>
  </si>
  <si>
    <t>09:40 Методика проектирования образовательных программ по технологии (экзамен) 018А</t>
  </si>
  <si>
    <t>15:00 Вычислительная математика (конс) 201В</t>
  </si>
  <si>
    <t>15:00 Компьютерное моделирование и вычислительный эксперимент (конс) 201В</t>
  </si>
  <si>
    <t>11:20 Зоология позвоночных (конс) 310В</t>
  </si>
  <si>
    <t>13:20 Зоология позвоночных (экзамен) 310В</t>
  </si>
  <si>
    <t>09:40 Астрономия (конс) 201Б</t>
  </si>
  <si>
    <t>13:20 Организация дистанционного обучения в условиях предметной подготовки (зачет)</t>
  </si>
  <si>
    <t>09:40 Теория и методика обучения и воспитания (математика) (экзамен) 210В</t>
  </si>
  <si>
    <t>Павлова Н.В., Шарыпова Н.В., Коурова С.И., Булдавкова Н.Б.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</si>
</sst>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;@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/>
    </border>
    <border>
      <left style="medium"/>
      <right style="thick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medium"/>
      <right style="thick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thin"/>
      <top/>
      <bottom/>
    </border>
    <border>
      <left/>
      <right style="thin"/>
      <top style="thin"/>
      <bottom/>
    </border>
    <border>
      <left style="thick"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thick"/>
      <right style="thin"/>
      <top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medium"/>
      <right style="thin"/>
      <top style="thick"/>
      <bottom/>
    </border>
    <border>
      <left style="thin"/>
      <right style="medium"/>
      <top style="thick"/>
      <bottom/>
    </border>
    <border>
      <left style="thin"/>
      <right style="thin"/>
      <top style="medium"/>
      <bottom/>
    </border>
    <border>
      <left/>
      <right/>
      <top/>
      <bottom style="thin"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 style="thick"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 style="thin"/>
      <top/>
      <bottom style="thick"/>
    </border>
    <border>
      <left style="thin"/>
      <right/>
      <top/>
      <bottom style="thin"/>
    </border>
    <border>
      <left style="thin"/>
      <right/>
      <top/>
      <bottom/>
    </border>
    <border>
      <left/>
      <right style="medium"/>
      <top style="thick"/>
      <bottom/>
    </border>
    <border>
      <left style="medium"/>
      <right/>
      <top/>
      <bottom/>
    </border>
    <border>
      <left style="thin"/>
      <right style="thin"/>
      <top/>
      <bottom style="thick"/>
    </border>
    <border>
      <left/>
      <right/>
      <top style="medium"/>
      <bottom/>
    </border>
    <border>
      <left/>
      <right style="medium"/>
      <top/>
      <bottom style="thin"/>
    </border>
    <border>
      <left/>
      <right style="medium"/>
      <top/>
      <bottom style="thick"/>
    </border>
    <border>
      <left/>
      <right style="thin"/>
      <top/>
      <bottom style="thick"/>
    </border>
    <border>
      <left/>
      <right style="medium"/>
      <top/>
      <bottom/>
    </border>
    <border>
      <left style="thin"/>
      <right/>
      <top/>
      <bottom style="thick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ck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25"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14" fontId="56" fillId="0" borderId="10" xfId="0" applyNumberFormat="1" applyFont="1" applyBorder="1" applyAlignment="1">
      <alignment/>
    </xf>
    <xf numFmtId="14" fontId="56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6" fillId="0" borderId="0" xfId="0" applyFont="1" applyAlignment="1">
      <alignment/>
    </xf>
    <xf numFmtId="14" fontId="56" fillId="0" borderId="12" xfId="0" applyNumberFormat="1" applyFont="1" applyBorder="1" applyAlignment="1">
      <alignment/>
    </xf>
    <xf numFmtId="14" fontId="56" fillId="0" borderId="13" xfId="0" applyNumberFormat="1" applyFont="1" applyBorder="1" applyAlignment="1">
      <alignment/>
    </xf>
    <xf numFmtId="14" fontId="56" fillId="0" borderId="14" xfId="0" applyNumberFormat="1" applyFont="1" applyBorder="1" applyAlignment="1">
      <alignment/>
    </xf>
    <xf numFmtId="0" fontId="57" fillId="0" borderId="15" xfId="0" applyFont="1" applyBorder="1" applyAlignment="1">
      <alignment wrapText="1"/>
    </xf>
    <xf numFmtId="0" fontId="57" fillId="0" borderId="1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/>
    </xf>
    <xf numFmtId="14" fontId="2" fillId="0" borderId="20" xfId="0" applyNumberFormat="1" applyFont="1" applyBorder="1" applyAlignment="1">
      <alignment/>
    </xf>
    <xf numFmtId="0" fontId="58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59" fillId="0" borderId="24" xfId="0" applyFont="1" applyBorder="1" applyAlignment="1">
      <alignment vertic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59" fillId="0" borderId="2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58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57" fillId="0" borderId="16" xfId="0" applyFont="1" applyBorder="1" applyAlignment="1">
      <alignment wrapText="1"/>
    </xf>
    <xf numFmtId="0" fontId="4" fillId="0" borderId="24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9" fillId="0" borderId="3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4" borderId="32" xfId="0" applyFont="1" applyFill="1" applyBorder="1" applyAlignment="1">
      <alignment horizontal="center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59" fillId="0" borderId="37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2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59" fillId="0" borderId="3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8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59" fillId="0" borderId="39" xfId="0" applyFont="1" applyBorder="1" applyAlignment="1">
      <alignment vertical="center" wrapText="1"/>
    </xf>
    <xf numFmtId="0" fontId="59" fillId="0" borderId="40" xfId="0" applyFont="1" applyBorder="1" applyAlignment="1">
      <alignment vertical="center" wrapText="1"/>
    </xf>
    <xf numFmtId="0" fontId="58" fillId="0" borderId="40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4" fillId="0" borderId="40" xfId="0" applyFont="1" applyBorder="1" applyAlignment="1">
      <alignment horizontal="center" wrapText="1"/>
    </xf>
    <xf numFmtId="0" fontId="58" fillId="0" borderId="40" xfId="0" applyFont="1" applyBorder="1" applyAlignment="1">
      <alignment horizontal="center" wrapText="1"/>
    </xf>
    <xf numFmtId="0" fontId="4" fillId="0" borderId="42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35" borderId="0" xfId="0" applyFont="1" applyFill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6" fillId="0" borderId="44" xfId="0" applyFont="1" applyBorder="1" applyAlignment="1">
      <alignment/>
    </xf>
    <xf numFmtId="0" fontId="2" fillId="0" borderId="45" xfId="0" applyFont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14" fontId="2" fillId="0" borderId="46" xfId="0" applyNumberFormat="1" applyFont="1" applyBorder="1" applyAlignment="1">
      <alignment/>
    </xf>
    <xf numFmtId="0" fontId="7" fillId="0" borderId="23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15" xfId="0" applyFont="1" applyFill="1" applyBorder="1" applyAlignment="1">
      <alignment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43" xfId="0" applyFont="1" applyFill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2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/>
    </xf>
    <xf numFmtId="0" fontId="4" fillId="0" borderId="36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2" xfId="0" applyFont="1" applyBorder="1" applyAlignment="1">
      <alignment vertical="center" wrapText="1"/>
    </xf>
    <xf numFmtId="0" fontId="5" fillId="0" borderId="15" xfId="0" applyFont="1" applyBorder="1" applyAlignment="1">
      <alignment horizontal="center" wrapText="1"/>
    </xf>
    <xf numFmtId="0" fontId="4" fillId="0" borderId="2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9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59" fillId="0" borderId="41" xfId="0" applyFont="1" applyBorder="1" applyAlignment="1">
      <alignment vertical="center" wrapText="1"/>
    </xf>
    <xf numFmtId="0" fontId="59" fillId="0" borderId="47" xfId="0" applyFont="1" applyBorder="1" applyAlignment="1">
      <alignment vertical="center" wrapText="1"/>
    </xf>
    <xf numFmtId="0" fontId="4" fillId="0" borderId="47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57" fillId="0" borderId="47" xfId="0" applyFont="1" applyBorder="1" applyAlignment="1">
      <alignment/>
    </xf>
    <xf numFmtId="0" fontId="59" fillId="0" borderId="22" xfId="0" applyFont="1" applyBorder="1" applyAlignment="1">
      <alignment horizontal="center"/>
    </xf>
    <xf numFmtId="0" fontId="58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58" fillId="0" borderId="47" xfId="0" applyFont="1" applyBorder="1" applyAlignment="1">
      <alignment horizontal="center" wrapText="1"/>
    </xf>
    <xf numFmtId="0" fontId="58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50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wrapText="1"/>
    </xf>
    <xf numFmtId="0" fontId="58" fillId="0" borderId="42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2" fillId="0" borderId="52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20" fontId="4" fillId="0" borderId="31" xfId="0" applyNumberFormat="1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14" fontId="56" fillId="0" borderId="53" xfId="0" applyNumberFormat="1" applyFont="1" applyBorder="1" applyAlignment="1">
      <alignment vertical="center"/>
    </xf>
    <xf numFmtId="14" fontId="56" fillId="0" borderId="54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6" fillId="0" borderId="12" xfId="0" applyNumberFormat="1" applyFont="1" applyBorder="1" applyAlignment="1">
      <alignment vertical="center"/>
    </xf>
    <xf numFmtId="14" fontId="56" fillId="0" borderId="55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14" fontId="56" fillId="0" borderId="48" xfId="0" applyNumberFormat="1" applyFont="1" applyBorder="1" applyAlignment="1">
      <alignment vertical="center"/>
    </xf>
    <xf numFmtId="14" fontId="56" fillId="0" borderId="56" xfId="0" applyNumberFormat="1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57" xfId="0" applyFont="1" applyBorder="1" applyAlignment="1">
      <alignment vertical="center" wrapText="1"/>
    </xf>
    <xf numFmtId="0" fontId="5" fillId="0" borderId="28" xfId="0" applyFont="1" applyBorder="1" applyAlignment="1">
      <alignment vertical="center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58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14" fontId="56" fillId="0" borderId="53" xfId="0" applyNumberFormat="1" applyFont="1" applyBorder="1" applyAlignment="1">
      <alignment horizontal="center" vertical="center"/>
    </xf>
    <xf numFmtId="14" fontId="56" fillId="0" borderId="5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8" fillId="0" borderId="3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wrapText="1"/>
    </xf>
    <xf numFmtId="0" fontId="2" fillId="0" borderId="22" xfId="0" applyFont="1" applyFill="1" applyBorder="1" applyAlignment="1">
      <alignment wrapText="1"/>
    </xf>
    <xf numFmtId="0" fontId="4" fillId="0" borderId="61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/>
    </xf>
    <xf numFmtId="14" fontId="56" fillId="0" borderId="10" xfId="0" applyNumberFormat="1" applyFont="1" applyBorder="1" applyAlignment="1">
      <alignment/>
    </xf>
    <xf numFmtId="0" fontId="2" fillId="0" borderId="23" xfId="0" applyFont="1" applyBorder="1" applyAlignment="1">
      <alignment wrapText="1"/>
    </xf>
    <xf numFmtId="0" fontId="56" fillId="0" borderId="15" xfId="0" applyFont="1" applyBorder="1" applyAlignment="1">
      <alignment/>
    </xf>
    <xf numFmtId="0" fontId="2" fillId="0" borderId="10" xfId="0" applyFont="1" applyBorder="1" applyAlignment="1">
      <alignment wrapText="1"/>
    </xf>
    <xf numFmtId="0" fontId="5" fillId="0" borderId="22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 wrapText="1"/>
    </xf>
    <xf numFmtId="0" fontId="58" fillId="0" borderId="50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63" xfId="0" applyFont="1" applyBorder="1" applyAlignment="1">
      <alignment/>
    </xf>
    <xf numFmtId="0" fontId="2" fillId="0" borderId="4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56" fillId="0" borderId="3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57" fillId="0" borderId="31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57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9" fillId="0" borderId="28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7" fillId="0" borderId="31" xfId="0" applyFont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9" fillId="0" borderId="37" xfId="0" applyFont="1" applyBorder="1" applyAlignment="1">
      <alignment horizontal="center" vertical="center"/>
    </xf>
    <xf numFmtId="0" fontId="58" fillId="0" borderId="24" xfId="0" applyFont="1" applyFill="1" applyBorder="1" applyAlignment="1">
      <alignment horizontal="center" vertical="center"/>
    </xf>
    <xf numFmtId="0" fontId="58" fillId="0" borderId="24" xfId="0" applyFont="1" applyBorder="1" applyAlignment="1">
      <alignment horizontal="center" vertical="center" wrapText="1"/>
    </xf>
    <xf numFmtId="0" fontId="58" fillId="0" borderId="31" xfId="0" applyFont="1" applyBorder="1" applyAlignment="1">
      <alignment horizontal="center" vertical="center" wrapText="1"/>
    </xf>
    <xf numFmtId="0" fontId="58" fillId="0" borderId="53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0" borderId="24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64" xfId="0" applyFont="1" applyBorder="1" applyAlignment="1">
      <alignment vertical="center" wrapText="1"/>
    </xf>
    <xf numFmtId="0" fontId="2" fillId="0" borderId="53" xfId="0" applyFont="1" applyBorder="1" applyAlignment="1">
      <alignment horizontal="center" vertical="center"/>
    </xf>
    <xf numFmtId="0" fontId="2" fillId="34" borderId="66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3" fillId="0" borderId="6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63" fillId="0" borderId="2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56" fillId="0" borderId="67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56" fillId="0" borderId="6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8" fillId="0" borderId="36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5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5" fillId="0" borderId="53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0" fontId="5" fillId="0" borderId="3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5" fillId="0" borderId="6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6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20" fontId="5" fillId="0" borderId="20" xfId="0" applyNumberFormat="1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/>
    </xf>
    <xf numFmtId="20" fontId="4" fillId="0" borderId="64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6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wrapText="1"/>
    </xf>
    <xf numFmtId="0" fontId="4" fillId="0" borderId="75" xfId="0" applyFont="1" applyBorder="1" applyAlignment="1">
      <alignment horizont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 wrapText="1"/>
    </xf>
    <xf numFmtId="0" fontId="2" fillId="36" borderId="58" xfId="0" applyFont="1" applyFill="1" applyBorder="1" applyAlignment="1">
      <alignment horizontal="center" wrapText="1"/>
    </xf>
    <xf numFmtId="0" fontId="2" fillId="36" borderId="22" xfId="0" applyFont="1" applyFill="1" applyBorder="1" applyAlignment="1">
      <alignment horizontal="center" wrapText="1"/>
    </xf>
    <xf numFmtId="0" fontId="2" fillId="36" borderId="62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2" fillId="36" borderId="49" xfId="0" applyFont="1" applyFill="1" applyBorder="1" applyAlignment="1">
      <alignment horizontal="center"/>
    </xf>
    <xf numFmtId="0" fontId="2" fillId="36" borderId="58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2" fillId="36" borderId="61" xfId="0" applyFont="1" applyFill="1" applyBorder="1" applyAlignment="1">
      <alignment horizontal="center" vertical="center"/>
    </xf>
    <xf numFmtId="0" fontId="2" fillId="36" borderId="44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0" fontId="2" fillId="36" borderId="73" xfId="0" applyFont="1" applyFill="1" applyBorder="1" applyAlignment="1">
      <alignment horizontal="center" vertical="center"/>
    </xf>
    <xf numFmtId="0" fontId="2" fillId="36" borderId="57" xfId="0" applyFont="1" applyFill="1" applyBorder="1" applyAlignment="1">
      <alignment horizontal="center" vertical="center"/>
    </xf>
    <xf numFmtId="0" fontId="2" fillId="36" borderId="45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4" fillId="36" borderId="49" xfId="0" applyFont="1" applyFill="1" applyBorder="1" applyAlignment="1">
      <alignment horizontal="center" wrapText="1"/>
    </xf>
    <xf numFmtId="0" fontId="4" fillId="36" borderId="58" xfId="0" applyFont="1" applyFill="1" applyBorder="1" applyAlignment="1">
      <alignment horizontal="center" wrapText="1"/>
    </xf>
    <xf numFmtId="0" fontId="4" fillId="36" borderId="22" xfId="0" applyFont="1" applyFill="1" applyBorder="1" applyAlignment="1">
      <alignment horizontal="center" wrapText="1"/>
    </xf>
    <xf numFmtId="0" fontId="4" fillId="36" borderId="61" xfId="0" applyFont="1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5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wrapText="1"/>
    </xf>
    <xf numFmtId="20" fontId="4" fillId="0" borderId="61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wrapText="1"/>
    </xf>
    <xf numFmtId="0" fontId="2" fillId="0" borderId="76" xfId="0" applyFont="1" applyBorder="1" applyAlignment="1">
      <alignment horizontal="center" vertical="center"/>
    </xf>
    <xf numFmtId="0" fontId="5" fillId="36" borderId="49" xfId="0" applyFont="1" applyFill="1" applyBorder="1" applyAlignment="1">
      <alignment horizontal="center"/>
    </xf>
    <xf numFmtId="0" fontId="5" fillId="36" borderId="58" xfId="0" applyFont="1" applyFill="1" applyBorder="1" applyAlignment="1">
      <alignment horizontal="center"/>
    </xf>
    <xf numFmtId="0" fontId="5" fillId="36" borderId="22" xfId="0" applyFont="1" applyFill="1" applyBorder="1" applyAlignment="1">
      <alignment horizontal="center"/>
    </xf>
    <xf numFmtId="0" fontId="5" fillId="36" borderId="73" xfId="0" applyFont="1" applyFill="1" applyBorder="1" applyAlignment="1">
      <alignment horizontal="center" vertical="center"/>
    </xf>
    <xf numFmtId="0" fontId="5" fillId="36" borderId="57" xfId="0" applyFont="1" applyFill="1" applyBorder="1" applyAlignment="1">
      <alignment horizontal="center" vertical="center"/>
    </xf>
    <xf numFmtId="0" fontId="5" fillId="36" borderId="45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4" fillId="36" borderId="49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  <xf numFmtId="0" fontId="4" fillId="36" borderId="22" xfId="0" applyFont="1" applyFill="1" applyBorder="1" applyAlignment="1">
      <alignment horizontal="center"/>
    </xf>
    <xf numFmtId="0" fontId="4" fillId="36" borderId="61" xfId="0" applyFont="1" applyFill="1" applyBorder="1" applyAlignment="1">
      <alignment horizontal="center" vertical="center"/>
    </xf>
    <xf numFmtId="0" fontId="4" fillId="36" borderId="44" xfId="0" applyFont="1" applyFill="1" applyBorder="1" applyAlignment="1">
      <alignment horizontal="center" vertical="center"/>
    </xf>
    <xf numFmtId="0" fontId="4" fillId="36" borderId="2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wrapText="1"/>
    </xf>
    <xf numFmtId="0" fontId="2" fillId="0" borderId="67" xfId="0" applyFont="1" applyBorder="1" applyAlignment="1">
      <alignment horizontal="center" vertical="center"/>
    </xf>
    <xf numFmtId="0" fontId="2" fillId="36" borderId="61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/>
    </xf>
    <xf numFmtId="0" fontId="63" fillId="0" borderId="62" xfId="0" applyFont="1" applyBorder="1" applyAlignment="1">
      <alignment horizontal="center" vertical="center"/>
    </xf>
    <xf numFmtId="0" fontId="63" fillId="0" borderId="7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62" fillId="0" borderId="61" xfId="0" applyFont="1" applyBorder="1" applyAlignment="1">
      <alignment horizontal="center" vertical="center"/>
    </xf>
    <xf numFmtId="0" fontId="62" fillId="0" borderId="6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wrapText="1"/>
    </xf>
    <xf numFmtId="0" fontId="2" fillId="0" borderId="6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wrapText="1"/>
    </xf>
    <xf numFmtId="0" fontId="63" fillId="0" borderId="73" xfId="0" applyFont="1" applyBorder="1" applyAlignment="1">
      <alignment horizontal="center" vertical="center" wrapText="1"/>
    </xf>
    <xf numFmtId="0" fontId="63" fillId="0" borderId="77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/>
    </xf>
    <xf numFmtId="0" fontId="2" fillId="0" borderId="25" xfId="0" applyFont="1" applyBorder="1" applyAlignment="1">
      <alignment/>
    </xf>
    <xf numFmtId="0" fontId="2" fillId="0" borderId="43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D7A77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4"/>
  <sheetViews>
    <sheetView tabSelected="1" zoomScale="70" zoomScaleNormal="70" zoomScalePageLayoutView="0"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46" sqref="C46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1.375" style="1" customWidth="1"/>
    <col min="4" max="5" width="35.375" style="1" customWidth="1"/>
    <col min="6" max="6" width="37.375" style="1" customWidth="1"/>
    <col min="7" max="7" width="40.25390625" style="1" customWidth="1"/>
    <col min="8" max="8" width="49.125" style="1" customWidth="1"/>
    <col min="9" max="9" width="37.125" style="1" customWidth="1"/>
    <col min="10" max="10" width="41.125" style="1" customWidth="1"/>
    <col min="11" max="11" width="37.25390625" style="1" customWidth="1"/>
    <col min="12" max="12" width="47.00390625" style="1" customWidth="1"/>
    <col min="13" max="13" width="45.625" style="1" customWidth="1"/>
    <col min="14" max="15" width="39.875" style="1" customWidth="1"/>
    <col min="16" max="16" width="40.625" style="1" customWidth="1"/>
    <col min="17" max="17" width="37.125" style="1" customWidth="1"/>
    <col min="18" max="18" width="44.375" style="1" customWidth="1"/>
    <col min="19" max="19" width="47.625" style="1" customWidth="1"/>
    <col min="20" max="20" width="47.375" style="1" bestFit="1" customWidth="1"/>
    <col min="21" max="21" width="42.625" style="1" bestFit="1" customWidth="1"/>
    <col min="22" max="22" width="43.375" style="1" customWidth="1"/>
    <col min="23" max="23" width="33.375" style="1" customWidth="1"/>
    <col min="24" max="24" width="30.75390625" style="1" customWidth="1"/>
    <col min="25" max="25" width="45.625" style="1" customWidth="1"/>
    <col min="26" max="26" width="46.00390625" style="1" customWidth="1"/>
    <col min="27" max="27" width="50.00390625" style="1" customWidth="1"/>
    <col min="28" max="28" width="53.25390625" style="1" customWidth="1"/>
    <col min="29" max="29" width="51.25390625" style="1" customWidth="1"/>
    <col min="30" max="30" width="45.25390625" style="1" bestFit="1" customWidth="1"/>
    <col min="31" max="31" width="38.625" style="1" bestFit="1" customWidth="1"/>
    <col min="32" max="32" width="54.625" style="1" customWidth="1"/>
    <col min="33" max="33" width="42.125" style="1" customWidth="1"/>
    <col min="34" max="34" width="45.125" style="1" customWidth="1"/>
    <col min="35" max="35" width="43.25390625" style="1" customWidth="1"/>
    <col min="36" max="36" width="42.125" style="1" customWidth="1"/>
    <col min="37" max="37" width="53.125" style="1" customWidth="1"/>
    <col min="38" max="38" width="70.625" style="1" customWidth="1"/>
    <col min="39" max="39" width="50.125" style="1" customWidth="1"/>
    <col min="40" max="40" width="45.875" style="1" customWidth="1"/>
    <col min="41" max="41" width="45.125" style="1" customWidth="1"/>
    <col min="42" max="42" width="40.875" style="1" customWidth="1"/>
    <col min="43" max="43" width="55.75390625" style="1" customWidth="1"/>
    <col min="44" max="44" width="47.625" style="1" customWidth="1"/>
    <col min="45" max="45" width="16.00390625" style="1" bestFit="1" customWidth="1"/>
    <col min="46" max="46" width="16.75390625" style="1" bestFit="1" customWidth="1"/>
    <col min="47" max="47" width="16.00390625" style="1" bestFit="1" customWidth="1"/>
    <col min="48" max="48" width="16.75390625" style="1" bestFit="1" customWidth="1"/>
    <col min="49" max="50" width="14.625" style="1" bestFit="1" customWidth="1"/>
    <col min="51" max="51" width="13.375" style="1" bestFit="1" customWidth="1"/>
    <col min="52" max="52" width="17.25390625" style="1" bestFit="1" customWidth="1"/>
    <col min="53" max="53" width="19.75390625" style="1" bestFit="1" customWidth="1"/>
    <col min="54" max="54" width="17.25390625" style="1" bestFit="1" customWidth="1"/>
    <col min="55" max="55" width="19.75390625" style="1" bestFit="1" customWidth="1"/>
    <col min="56" max="56" width="18.625" style="1" bestFit="1" customWidth="1"/>
    <col min="57" max="57" width="16.25390625" style="1" bestFit="1" customWidth="1"/>
    <col min="58" max="58" width="18.625" style="1" bestFit="1" customWidth="1"/>
    <col min="59" max="59" width="16.75390625" style="1" bestFit="1" customWidth="1"/>
    <col min="60" max="60" width="17.125" style="1" bestFit="1" customWidth="1"/>
    <col min="61" max="62" width="17.75390625" style="1" bestFit="1" customWidth="1"/>
    <col min="63" max="63" width="16.00390625" style="1" bestFit="1" customWidth="1"/>
    <col min="64" max="64" width="16.375" style="1" bestFit="1" customWidth="1"/>
    <col min="65" max="65" width="16.75390625" style="1" bestFit="1" customWidth="1"/>
    <col min="66" max="66" width="16.375" style="1" bestFit="1" customWidth="1"/>
    <col min="67" max="67" width="18.625" style="1" bestFit="1" customWidth="1"/>
    <col min="68" max="68" width="17.25390625" style="1" bestFit="1" customWidth="1"/>
    <col min="69" max="69" width="18.625" style="1" bestFit="1" customWidth="1"/>
    <col min="70" max="71" width="17.25390625" style="1" bestFit="1" customWidth="1"/>
    <col min="72" max="72" width="20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5.00390625" style="1" bestFit="1" customWidth="1"/>
    <col min="78" max="79" width="16.875" style="1" bestFit="1" customWidth="1"/>
    <col min="80" max="80" width="16.875" style="1" customWidth="1"/>
    <col min="81" max="81" width="19.625" style="1" bestFit="1" customWidth="1"/>
    <col min="82" max="82" width="16.875" style="1" bestFit="1" customWidth="1"/>
    <col min="83" max="83" width="17.375" style="1" bestFit="1" customWidth="1"/>
    <col min="84" max="85" width="20.75390625" style="1" bestFit="1" customWidth="1"/>
    <col min="86" max="16384" width="8.875" style="1" customWidth="1"/>
  </cols>
  <sheetData>
    <row r="1" spans="1:23" ht="23.25" customHeight="1">
      <c r="A1" s="112" t="s">
        <v>22</v>
      </c>
      <c r="B1" s="112"/>
      <c r="C1" s="112"/>
      <c r="D1" s="112"/>
      <c r="E1" s="112"/>
      <c r="F1" s="112"/>
      <c r="G1" s="112"/>
      <c r="H1" s="112"/>
      <c r="S1" s="11"/>
      <c r="U1" s="182" t="s">
        <v>21</v>
      </c>
      <c r="W1" s="11"/>
    </row>
    <row r="2" spans="1:28" ht="18.75">
      <c r="A2" s="464" t="s">
        <v>112</v>
      </c>
      <c r="B2" s="464"/>
      <c r="C2" s="464"/>
      <c r="D2" s="112" t="s">
        <v>113</v>
      </c>
      <c r="E2" s="112" t="s">
        <v>114</v>
      </c>
      <c r="F2" s="112" t="s">
        <v>111</v>
      </c>
      <c r="G2" s="112" t="s">
        <v>113</v>
      </c>
      <c r="H2" s="112" t="s">
        <v>115</v>
      </c>
      <c r="S2" s="11"/>
      <c r="U2" s="183" t="s">
        <v>118</v>
      </c>
      <c r="W2" s="5"/>
      <c r="Z2" s="10"/>
      <c r="AA2" s="10"/>
      <c r="AB2" s="10"/>
    </row>
    <row r="3" spans="1:28" ht="18.75">
      <c r="A3" s="112"/>
      <c r="B3" s="112"/>
      <c r="C3" s="112"/>
      <c r="D3" s="112"/>
      <c r="E3" s="112"/>
      <c r="F3" s="112"/>
      <c r="G3" s="112"/>
      <c r="H3" s="112"/>
      <c r="S3" s="5"/>
      <c r="U3" s="184" t="s">
        <v>20</v>
      </c>
      <c r="W3" s="5"/>
      <c r="AB3" s="10"/>
    </row>
    <row r="4" spans="1:28" ht="18.75">
      <c r="A4" s="112" t="s">
        <v>117</v>
      </c>
      <c r="B4" s="112"/>
      <c r="C4" s="112"/>
      <c r="D4" s="112"/>
      <c r="E4" s="112"/>
      <c r="F4" s="112"/>
      <c r="G4" s="112"/>
      <c r="H4" s="112"/>
      <c r="S4" s="5"/>
      <c r="U4" s="184" t="s">
        <v>37</v>
      </c>
      <c r="W4" s="5"/>
      <c r="AB4" s="9"/>
    </row>
    <row r="5" spans="1:46" ht="15.75">
      <c r="A5" s="7"/>
      <c r="W5" s="5"/>
      <c r="Z5" s="5"/>
      <c r="AA5" s="5"/>
      <c r="AB5" s="5"/>
      <c r="AC5" s="8"/>
      <c r="AD5"/>
      <c r="AE5"/>
      <c r="AF5"/>
      <c r="AG5"/>
      <c r="AH5"/>
      <c r="AI5"/>
      <c r="AJ5"/>
      <c r="AK5"/>
      <c r="AL5"/>
      <c r="AM5"/>
      <c r="AN5" s="7"/>
      <c r="AO5" s="7"/>
      <c r="AP5" s="7"/>
      <c r="AQ5" s="7"/>
      <c r="AR5" s="7"/>
      <c r="AS5" s="7"/>
      <c r="AT5" s="7"/>
    </row>
    <row r="6" spans="1:244" ht="34.5" customHeight="1">
      <c r="A6" s="43"/>
      <c r="B6" s="44"/>
      <c r="C6" s="121" t="s">
        <v>38</v>
      </c>
      <c r="D6" s="122" t="s">
        <v>39</v>
      </c>
      <c r="E6" s="122" t="s">
        <v>40</v>
      </c>
      <c r="F6" s="122" t="s">
        <v>41</v>
      </c>
      <c r="G6" s="122" t="s">
        <v>119</v>
      </c>
      <c r="H6" s="122" t="s">
        <v>42</v>
      </c>
      <c r="I6" s="170" t="s">
        <v>120</v>
      </c>
      <c r="J6" s="122" t="s">
        <v>43</v>
      </c>
      <c r="K6" s="123" t="s">
        <v>44</v>
      </c>
      <c r="L6" s="122" t="s">
        <v>124</v>
      </c>
      <c r="M6" s="122" t="s">
        <v>125</v>
      </c>
      <c r="N6" s="122" t="s">
        <v>45</v>
      </c>
      <c r="O6" s="122" t="s">
        <v>46</v>
      </c>
      <c r="P6" s="122" t="s">
        <v>126</v>
      </c>
      <c r="Q6" s="122" t="s">
        <v>47</v>
      </c>
      <c r="R6" s="170" t="s">
        <v>48</v>
      </c>
      <c r="S6" s="122" t="s">
        <v>49</v>
      </c>
      <c r="T6" s="123" t="s">
        <v>50</v>
      </c>
      <c r="U6" s="122" t="s">
        <v>51</v>
      </c>
      <c r="V6" s="122" t="s">
        <v>52</v>
      </c>
      <c r="W6" s="122" t="s">
        <v>53</v>
      </c>
      <c r="X6" s="122" t="s">
        <v>54</v>
      </c>
      <c r="Y6" s="122" t="s">
        <v>127</v>
      </c>
      <c r="Z6" s="122" t="s">
        <v>55</v>
      </c>
      <c r="AA6" s="123" t="s">
        <v>128</v>
      </c>
      <c r="AB6" s="123" t="s">
        <v>129</v>
      </c>
      <c r="AC6" s="170" t="s">
        <v>130</v>
      </c>
      <c r="AD6" s="122" t="s">
        <v>56</v>
      </c>
      <c r="AE6" s="123" t="s">
        <v>132</v>
      </c>
      <c r="AF6" s="122" t="s">
        <v>57</v>
      </c>
      <c r="AG6" s="122" t="s">
        <v>58</v>
      </c>
      <c r="AH6" s="122" t="s">
        <v>133</v>
      </c>
      <c r="AI6" s="122" t="s">
        <v>134</v>
      </c>
      <c r="AJ6" s="122" t="s">
        <v>59</v>
      </c>
      <c r="AK6" s="122" t="s">
        <v>135</v>
      </c>
      <c r="AL6" s="123" t="s">
        <v>60</v>
      </c>
      <c r="AM6" s="170" t="s">
        <v>136</v>
      </c>
      <c r="AN6" s="177" t="s">
        <v>61</v>
      </c>
      <c r="AO6" s="123" t="s">
        <v>62</v>
      </c>
      <c r="AP6" s="122" t="s">
        <v>63</v>
      </c>
      <c r="AQ6" s="170" t="s">
        <v>64</v>
      </c>
      <c r="AR6" s="45"/>
      <c r="AS6" s="46"/>
      <c r="AT6" s="46"/>
      <c r="AU6" s="46"/>
      <c r="AV6" s="46"/>
      <c r="AW6" s="46"/>
      <c r="AX6" s="46"/>
      <c r="AY6" s="46"/>
      <c r="AZ6" s="46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</row>
    <row r="7" spans="1:244" s="6" customFormat="1" ht="78" customHeight="1">
      <c r="A7" s="48"/>
      <c r="B7" s="49"/>
      <c r="C7" s="124" t="s">
        <v>65</v>
      </c>
      <c r="D7" s="125" t="s">
        <v>121</v>
      </c>
      <c r="E7" s="125" t="s">
        <v>68</v>
      </c>
      <c r="F7" s="125" t="s">
        <v>69</v>
      </c>
      <c r="G7" s="125" t="s">
        <v>122</v>
      </c>
      <c r="H7" s="125" t="s">
        <v>76</v>
      </c>
      <c r="I7" s="171" t="s">
        <v>123</v>
      </c>
      <c r="J7" s="125" t="s">
        <v>65</v>
      </c>
      <c r="K7" s="107" t="s">
        <v>66</v>
      </c>
      <c r="L7" s="125" t="s">
        <v>67</v>
      </c>
      <c r="M7" s="125" t="s">
        <v>68</v>
      </c>
      <c r="N7" s="125" t="s">
        <v>70</v>
      </c>
      <c r="O7" s="125" t="s">
        <v>71</v>
      </c>
      <c r="P7" s="125" t="s">
        <v>72</v>
      </c>
      <c r="Q7" s="125" t="s">
        <v>73</v>
      </c>
      <c r="R7" s="171" t="s">
        <v>74</v>
      </c>
      <c r="S7" s="125" t="s">
        <v>65</v>
      </c>
      <c r="T7" s="107" t="s">
        <v>66</v>
      </c>
      <c r="U7" s="125" t="s">
        <v>67</v>
      </c>
      <c r="V7" s="125" t="s">
        <v>75</v>
      </c>
      <c r="W7" s="125" t="s">
        <v>68</v>
      </c>
      <c r="X7" s="125" t="s">
        <v>69</v>
      </c>
      <c r="Y7" s="125" t="s">
        <v>131</v>
      </c>
      <c r="Z7" s="125" t="s">
        <v>71</v>
      </c>
      <c r="AA7" s="107" t="s">
        <v>73</v>
      </c>
      <c r="AB7" s="107" t="s">
        <v>74</v>
      </c>
      <c r="AC7" s="171" t="s">
        <v>76</v>
      </c>
      <c r="AD7" s="125" t="s">
        <v>65</v>
      </c>
      <c r="AE7" s="107" t="s">
        <v>66</v>
      </c>
      <c r="AF7" s="125" t="s">
        <v>67</v>
      </c>
      <c r="AG7" s="125" t="s">
        <v>75</v>
      </c>
      <c r="AH7" s="125" t="s">
        <v>68</v>
      </c>
      <c r="AI7" s="125" t="s">
        <v>69</v>
      </c>
      <c r="AJ7" s="125" t="s">
        <v>71</v>
      </c>
      <c r="AK7" s="125" t="s">
        <v>72</v>
      </c>
      <c r="AL7" s="107" t="s">
        <v>73</v>
      </c>
      <c r="AM7" s="171" t="s">
        <v>77</v>
      </c>
      <c r="AN7" s="178" t="s">
        <v>67</v>
      </c>
      <c r="AO7" s="107" t="s">
        <v>75</v>
      </c>
      <c r="AP7" s="125" t="s">
        <v>68</v>
      </c>
      <c r="AQ7" s="171" t="s">
        <v>71</v>
      </c>
      <c r="AR7" s="50"/>
      <c r="AS7"/>
      <c r="AT7"/>
      <c r="AU7"/>
      <c r="AV7"/>
      <c r="AW7"/>
      <c r="AX7"/>
      <c r="AY7"/>
      <c r="AZ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</row>
    <row r="8" spans="1:244" s="6" customFormat="1" ht="21" customHeight="1" thickBot="1">
      <c r="A8" s="51"/>
      <c r="B8" s="52"/>
      <c r="C8" s="57" t="s">
        <v>78</v>
      </c>
      <c r="D8" s="118" t="s">
        <v>86</v>
      </c>
      <c r="E8" s="118" t="s">
        <v>80</v>
      </c>
      <c r="F8" s="118" t="s">
        <v>80</v>
      </c>
      <c r="G8" s="118" t="s">
        <v>86</v>
      </c>
      <c r="H8" s="118" t="s">
        <v>80</v>
      </c>
      <c r="I8" s="172" t="s">
        <v>88</v>
      </c>
      <c r="J8" s="118" t="s">
        <v>85</v>
      </c>
      <c r="K8" s="109" t="s">
        <v>79</v>
      </c>
      <c r="L8" s="118" t="s">
        <v>80</v>
      </c>
      <c r="M8" s="118" t="s">
        <v>80</v>
      </c>
      <c r="N8" s="118" t="s">
        <v>80</v>
      </c>
      <c r="O8" s="118" t="s">
        <v>81</v>
      </c>
      <c r="P8" s="118" t="s">
        <v>80</v>
      </c>
      <c r="Q8" s="118" t="s">
        <v>79</v>
      </c>
      <c r="R8" s="172" t="s">
        <v>82</v>
      </c>
      <c r="S8" s="118" t="s">
        <v>89</v>
      </c>
      <c r="T8" s="109" t="s">
        <v>78</v>
      </c>
      <c r="U8" s="118" t="s">
        <v>87</v>
      </c>
      <c r="V8" s="118" t="s">
        <v>83</v>
      </c>
      <c r="W8" s="118" t="s">
        <v>84</v>
      </c>
      <c r="X8" s="118" t="s">
        <v>83</v>
      </c>
      <c r="Y8" s="118" t="s">
        <v>87</v>
      </c>
      <c r="Z8" s="118" t="s">
        <v>81</v>
      </c>
      <c r="AA8" s="109" t="s">
        <v>86</v>
      </c>
      <c r="AB8" s="109" t="s">
        <v>87</v>
      </c>
      <c r="AC8" s="172" t="s">
        <v>82</v>
      </c>
      <c r="AD8" s="118" t="s">
        <v>89</v>
      </c>
      <c r="AE8" s="109" t="s">
        <v>78</v>
      </c>
      <c r="AF8" s="118" t="s">
        <v>80</v>
      </c>
      <c r="AG8" s="118" t="s">
        <v>82</v>
      </c>
      <c r="AH8" s="118" t="s">
        <v>78</v>
      </c>
      <c r="AI8" s="118" t="s">
        <v>87</v>
      </c>
      <c r="AJ8" s="118" t="s">
        <v>78</v>
      </c>
      <c r="AK8" s="118" t="s">
        <v>83</v>
      </c>
      <c r="AL8" s="109" t="s">
        <v>78</v>
      </c>
      <c r="AM8" s="172" t="s">
        <v>137</v>
      </c>
      <c r="AN8" s="179" t="s">
        <v>83</v>
      </c>
      <c r="AO8" s="109" t="s">
        <v>81</v>
      </c>
      <c r="AP8" s="118" t="s">
        <v>138</v>
      </c>
      <c r="AQ8" s="172" t="s">
        <v>87</v>
      </c>
      <c r="AR8" s="50"/>
      <c r="AS8" s="3" t="s">
        <v>16</v>
      </c>
      <c r="AT8" s="3" t="s">
        <v>15</v>
      </c>
      <c r="AU8" s="3" t="s">
        <v>29</v>
      </c>
      <c r="AV8" s="3" t="s">
        <v>4</v>
      </c>
      <c r="AW8" s="3" t="s">
        <v>31</v>
      </c>
      <c r="AX8" s="3" t="s">
        <v>8</v>
      </c>
      <c r="AY8" s="3" t="s">
        <v>18</v>
      </c>
      <c r="AZ8" s="3" t="s">
        <v>7</v>
      </c>
      <c r="BA8" s="50" t="s">
        <v>1</v>
      </c>
      <c r="BB8" s="50" t="s">
        <v>28</v>
      </c>
      <c r="BC8" s="50" t="s">
        <v>9</v>
      </c>
      <c r="BD8" s="50" t="s">
        <v>10</v>
      </c>
      <c r="BE8" s="50" t="s">
        <v>12</v>
      </c>
      <c r="BF8" s="50" t="s">
        <v>14</v>
      </c>
      <c r="BG8" s="50" t="s">
        <v>30</v>
      </c>
      <c r="BH8" s="50" t="s">
        <v>17</v>
      </c>
      <c r="BI8" s="50" t="s">
        <v>99</v>
      </c>
      <c r="BJ8" s="50" t="s">
        <v>116</v>
      </c>
      <c r="BK8" s="50" t="s">
        <v>23</v>
      </c>
      <c r="BL8" s="50" t="s">
        <v>26</v>
      </c>
      <c r="BM8" s="50" t="s">
        <v>19</v>
      </c>
      <c r="BN8" s="50" t="s">
        <v>24</v>
      </c>
      <c r="BO8" s="50" t="s">
        <v>25</v>
      </c>
      <c r="BP8" s="50" t="s">
        <v>27</v>
      </c>
      <c r="BQ8" s="50" t="s">
        <v>34</v>
      </c>
      <c r="BR8" s="50" t="s">
        <v>90</v>
      </c>
      <c r="BS8" s="50" t="s">
        <v>91</v>
      </c>
      <c r="BT8" s="50" t="s">
        <v>92</v>
      </c>
      <c r="BU8" s="50" t="s">
        <v>93</v>
      </c>
      <c r="BV8" s="50" t="s">
        <v>94</v>
      </c>
      <c r="BW8" s="50" t="s">
        <v>32</v>
      </c>
      <c r="BX8" s="50" t="s">
        <v>33</v>
      </c>
      <c r="BY8" s="50" t="s">
        <v>95</v>
      </c>
      <c r="BZ8" s="50" t="s">
        <v>96</v>
      </c>
      <c r="CA8" s="50" t="s">
        <v>98</v>
      </c>
      <c r="CB8" s="50" t="s">
        <v>139</v>
      </c>
      <c r="CC8" s="50" t="s">
        <v>140</v>
      </c>
      <c r="CD8" s="50" t="s">
        <v>139</v>
      </c>
      <c r="CE8" s="50" t="s">
        <v>141</v>
      </c>
      <c r="CF8" s="50" t="s">
        <v>142</v>
      </c>
      <c r="CG8" s="50" t="s">
        <v>143</v>
      </c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</row>
    <row r="9" spans="1:244" s="6" customFormat="1" ht="21" customHeight="1">
      <c r="A9" s="12">
        <v>45287</v>
      </c>
      <c r="B9" s="13" t="s">
        <v>11</v>
      </c>
      <c r="C9" s="110"/>
      <c r="D9" s="27"/>
      <c r="E9" s="27"/>
      <c r="F9" s="27"/>
      <c r="G9" s="27"/>
      <c r="H9" s="27"/>
      <c r="I9" s="91"/>
      <c r="J9" s="27"/>
      <c r="K9" s="27"/>
      <c r="L9" s="27"/>
      <c r="M9" s="163" t="s">
        <v>19</v>
      </c>
      <c r="N9" s="27"/>
      <c r="O9" s="27"/>
      <c r="P9" s="27"/>
      <c r="Q9" s="27"/>
      <c r="R9" s="87"/>
      <c r="S9" s="27"/>
      <c r="T9" s="32"/>
      <c r="U9" s="27"/>
      <c r="V9" s="27"/>
      <c r="W9" s="27"/>
      <c r="X9" s="27"/>
      <c r="Y9" s="27"/>
      <c r="Z9" s="27"/>
      <c r="AA9" s="32"/>
      <c r="AB9" s="32"/>
      <c r="AC9" s="87"/>
      <c r="AD9" s="27"/>
      <c r="AE9" s="32"/>
      <c r="AF9" s="27"/>
      <c r="AG9" s="27"/>
      <c r="AH9" s="27"/>
      <c r="AI9" s="27"/>
      <c r="AJ9" s="27"/>
      <c r="AK9" s="27"/>
      <c r="AL9" s="32"/>
      <c r="AM9" s="87"/>
      <c r="AN9" s="27"/>
      <c r="AO9" s="32"/>
      <c r="AP9" s="27"/>
      <c r="AQ9" s="87"/>
      <c r="AR9" s="50"/>
      <c r="AS9" s="3"/>
      <c r="AT9" s="3"/>
      <c r="AU9" s="3"/>
      <c r="AV9" s="3"/>
      <c r="AW9" s="3"/>
      <c r="AX9" s="3"/>
      <c r="AY9" s="3"/>
      <c r="AZ9" s="3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</row>
    <row r="10" spans="1:244" s="311" customFormat="1" ht="33" customHeight="1">
      <c r="A10" s="223"/>
      <c r="B10" s="224"/>
      <c r="C10" s="124"/>
      <c r="D10" s="125"/>
      <c r="E10" s="125"/>
      <c r="F10" s="125"/>
      <c r="G10" s="125"/>
      <c r="H10" s="125"/>
      <c r="I10" s="171"/>
      <c r="J10" s="125"/>
      <c r="K10" s="125"/>
      <c r="L10" s="125"/>
      <c r="M10" s="240" t="s">
        <v>205</v>
      </c>
      <c r="N10" s="125"/>
      <c r="O10" s="125"/>
      <c r="P10" s="125"/>
      <c r="Q10" s="125"/>
      <c r="R10" s="171"/>
      <c r="S10" s="125"/>
      <c r="T10" s="107"/>
      <c r="U10" s="125"/>
      <c r="V10" s="125"/>
      <c r="W10" s="125"/>
      <c r="X10" s="125"/>
      <c r="Y10" s="125"/>
      <c r="Z10" s="125"/>
      <c r="AA10" s="107"/>
      <c r="AB10" s="107"/>
      <c r="AC10" s="171"/>
      <c r="AD10" s="125"/>
      <c r="AE10" s="107"/>
      <c r="AF10" s="125"/>
      <c r="AG10" s="125"/>
      <c r="AH10" s="125"/>
      <c r="AI10" s="125"/>
      <c r="AJ10" s="125"/>
      <c r="AK10" s="125"/>
      <c r="AL10" s="107"/>
      <c r="AM10" s="171"/>
      <c r="AN10" s="125"/>
      <c r="AO10" s="107"/>
      <c r="AP10" s="125"/>
      <c r="AQ10" s="171"/>
      <c r="AR10" s="309"/>
      <c r="AS10" s="310"/>
      <c r="AT10" s="310"/>
      <c r="AU10" s="310"/>
      <c r="AV10" s="310"/>
      <c r="AW10" s="310"/>
      <c r="AX10" s="310"/>
      <c r="AY10" s="310"/>
      <c r="AZ10" s="310"/>
      <c r="BA10" s="309"/>
      <c r="BB10" s="309"/>
      <c r="BC10" s="309"/>
      <c r="BD10" s="309"/>
      <c r="BE10" s="309"/>
      <c r="BF10" s="309"/>
      <c r="BG10" s="309"/>
      <c r="BH10" s="309"/>
      <c r="BI10" s="309"/>
      <c r="BJ10" s="309"/>
      <c r="BK10" s="309"/>
      <c r="BL10" s="309"/>
      <c r="BM10" s="309"/>
      <c r="BN10" s="309"/>
      <c r="BO10" s="309"/>
      <c r="BP10" s="309"/>
      <c r="BQ10" s="309"/>
      <c r="BR10" s="309"/>
      <c r="BS10" s="309"/>
      <c r="BT10" s="309"/>
      <c r="BU10" s="309"/>
      <c r="BV10" s="309"/>
      <c r="BW10" s="309"/>
      <c r="BX10" s="309"/>
      <c r="BY10" s="309"/>
      <c r="BZ10" s="309"/>
      <c r="CA10" s="309"/>
      <c r="CB10" s="309"/>
      <c r="CC10" s="309"/>
      <c r="CD10" s="309"/>
      <c r="CE10" s="309"/>
      <c r="CF10" s="309"/>
      <c r="CG10" s="309"/>
      <c r="CH10" s="309"/>
      <c r="CI10" s="309"/>
      <c r="CJ10" s="309"/>
      <c r="CK10" s="309"/>
      <c r="CL10" s="309"/>
      <c r="CM10" s="309"/>
      <c r="CN10" s="309"/>
      <c r="CO10" s="309"/>
      <c r="CP10" s="309"/>
      <c r="CQ10" s="309"/>
      <c r="CR10" s="309"/>
      <c r="CS10" s="309"/>
      <c r="CT10" s="309"/>
      <c r="CU10" s="309"/>
      <c r="CV10" s="309"/>
      <c r="CW10" s="309"/>
      <c r="CX10" s="309"/>
      <c r="CY10" s="309"/>
      <c r="CZ10" s="309"/>
      <c r="DA10" s="309"/>
      <c r="DB10" s="309"/>
      <c r="DC10" s="309"/>
      <c r="DD10" s="309"/>
      <c r="DE10" s="309"/>
      <c r="DF10" s="309"/>
      <c r="DG10" s="309"/>
      <c r="DH10" s="309"/>
      <c r="DI10" s="309"/>
      <c r="DJ10" s="309"/>
      <c r="DK10" s="309"/>
      <c r="DL10" s="309"/>
      <c r="DM10" s="309"/>
      <c r="DN10" s="309"/>
      <c r="DO10" s="309"/>
      <c r="DP10" s="309"/>
      <c r="DQ10" s="309"/>
      <c r="DR10" s="309"/>
      <c r="DS10" s="309"/>
      <c r="DT10" s="309"/>
      <c r="DU10" s="309"/>
      <c r="DV10" s="309"/>
      <c r="DW10" s="309"/>
      <c r="DX10" s="309"/>
      <c r="DY10" s="309"/>
      <c r="DZ10" s="309"/>
      <c r="EA10" s="309"/>
      <c r="EB10" s="309"/>
      <c r="EC10" s="309"/>
      <c r="ED10" s="309"/>
      <c r="EE10" s="309"/>
      <c r="EF10" s="309"/>
      <c r="EG10" s="309"/>
      <c r="EH10" s="309"/>
      <c r="EI10" s="309"/>
      <c r="EJ10" s="309"/>
      <c r="EK10" s="309"/>
      <c r="EL10" s="309"/>
      <c r="EM10" s="309"/>
      <c r="EN10" s="309"/>
      <c r="EO10" s="309"/>
      <c r="EP10" s="309"/>
      <c r="EQ10" s="309"/>
      <c r="ER10" s="309"/>
      <c r="ES10" s="309"/>
      <c r="ET10" s="309"/>
      <c r="EU10" s="309"/>
      <c r="EV10" s="309"/>
      <c r="EW10" s="309"/>
      <c r="EX10" s="309"/>
      <c r="EY10" s="309"/>
      <c r="EZ10" s="309"/>
      <c r="FA10" s="309"/>
      <c r="FB10" s="309"/>
      <c r="FC10" s="309"/>
      <c r="FD10" s="309"/>
      <c r="FE10" s="309"/>
      <c r="FF10" s="309"/>
      <c r="FG10" s="309"/>
      <c r="FH10" s="309"/>
      <c r="FI10" s="309"/>
      <c r="FJ10" s="309"/>
      <c r="FK10" s="309"/>
      <c r="FL10" s="309"/>
      <c r="FM10" s="309"/>
      <c r="FN10" s="309"/>
      <c r="FO10" s="309"/>
      <c r="FP10" s="309"/>
      <c r="FQ10" s="309"/>
      <c r="FR10" s="309"/>
      <c r="FS10" s="309"/>
      <c r="FT10" s="309"/>
      <c r="FU10" s="309"/>
      <c r="FV10" s="309"/>
      <c r="FW10" s="309"/>
      <c r="FX10" s="309"/>
      <c r="FY10" s="309"/>
      <c r="FZ10" s="309"/>
      <c r="GA10" s="309"/>
      <c r="GB10" s="309"/>
      <c r="GC10" s="309"/>
      <c r="GD10" s="309"/>
      <c r="GE10" s="309"/>
      <c r="GF10" s="309"/>
      <c r="GG10" s="309"/>
      <c r="GH10" s="309"/>
      <c r="GI10" s="309"/>
      <c r="GJ10" s="309"/>
      <c r="GK10" s="309"/>
      <c r="GL10" s="309"/>
      <c r="GM10" s="309"/>
      <c r="GN10" s="309"/>
      <c r="GO10" s="309"/>
      <c r="GP10" s="309"/>
      <c r="GQ10" s="309"/>
      <c r="GR10" s="309"/>
      <c r="GS10" s="309"/>
      <c r="GT10" s="309"/>
      <c r="GU10" s="309"/>
      <c r="GV10" s="309"/>
      <c r="GW10" s="309"/>
      <c r="GX10" s="309"/>
      <c r="GY10" s="309"/>
      <c r="GZ10" s="309"/>
      <c r="HA10" s="309"/>
      <c r="HB10" s="309"/>
      <c r="HC10" s="309"/>
      <c r="HD10" s="309"/>
      <c r="HE10" s="309"/>
      <c r="HF10" s="309"/>
      <c r="HG10" s="309"/>
      <c r="HH10" s="309"/>
      <c r="HI10" s="309"/>
      <c r="HJ10" s="309"/>
      <c r="HK10" s="309"/>
      <c r="HL10" s="309"/>
      <c r="HM10" s="309"/>
      <c r="HN10" s="309"/>
      <c r="HO10" s="309"/>
      <c r="HP10" s="309"/>
      <c r="HQ10" s="309"/>
      <c r="HR10" s="309"/>
      <c r="HS10" s="309"/>
      <c r="HT10" s="309"/>
      <c r="HU10" s="309"/>
      <c r="HV10" s="309"/>
      <c r="HW10" s="309"/>
      <c r="HX10" s="309"/>
      <c r="HY10" s="309"/>
      <c r="HZ10" s="309"/>
      <c r="IA10" s="309"/>
      <c r="IB10" s="309"/>
      <c r="IC10" s="309"/>
      <c r="ID10" s="309"/>
      <c r="IE10" s="309"/>
      <c r="IF10" s="309"/>
      <c r="IG10" s="309"/>
      <c r="IH10" s="309"/>
      <c r="II10" s="309"/>
      <c r="IJ10" s="309"/>
    </row>
    <row r="11" spans="1:244" s="6" customFormat="1" ht="21" customHeight="1">
      <c r="A11" s="12">
        <v>45288</v>
      </c>
      <c r="B11" s="13" t="s">
        <v>11</v>
      </c>
      <c r="C11" s="194"/>
      <c r="D11" s="199"/>
      <c r="E11" s="199"/>
      <c r="F11" s="199"/>
      <c r="G11" s="199"/>
      <c r="H11" s="199"/>
      <c r="I11" s="287"/>
      <c r="J11" s="254"/>
      <c r="K11" s="199"/>
      <c r="L11" s="199"/>
      <c r="M11" s="135" t="s">
        <v>203</v>
      </c>
      <c r="N11" s="135"/>
      <c r="O11" s="199"/>
      <c r="P11" s="199"/>
      <c r="Q11" s="199"/>
      <c r="R11" s="287"/>
      <c r="S11" s="199"/>
      <c r="T11" s="135"/>
      <c r="U11" s="199"/>
      <c r="V11" s="199"/>
      <c r="W11" s="199"/>
      <c r="X11" s="199"/>
      <c r="Y11" s="199"/>
      <c r="Z11" s="199"/>
      <c r="AA11" s="135"/>
      <c r="AB11" s="135"/>
      <c r="AC11" s="287"/>
      <c r="AD11" s="199"/>
      <c r="AE11" s="135"/>
      <c r="AF11" s="199"/>
      <c r="AG11" s="199"/>
      <c r="AH11" s="199"/>
      <c r="AI11" s="199"/>
      <c r="AJ11" s="199"/>
      <c r="AK11" s="199"/>
      <c r="AL11" s="135"/>
      <c r="AM11" s="287"/>
      <c r="AN11" s="199"/>
      <c r="AO11" s="135"/>
      <c r="AP11" s="199"/>
      <c r="AQ11" s="287"/>
      <c r="AR11" s="50"/>
      <c r="AS11" s="3"/>
      <c r="AT11" s="3"/>
      <c r="AU11" s="3"/>
      <c r="AV11" s="3"/>
      <c r="AW11" s="3"/>
      <c r="AX11" s="3"/>
      <c r="AY11" s="3"/>
      <c r="AZ11" s="3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</row>
    <row r="12" spans="1:244" s="311" customFormat="1" ht="33" customHeight="1">
      <c r="A12" s="223"/>
      <c r="B12" s="224"/>
      <c r="C12" s="195"/>
      <c r="D12" s="219"/>
      <c r="E12" s="219"/>
      <c r="F12" s="219"/>
      <c r="G12" s="219"/>
      <c r="H12" s="219"/>
      <c r="I12" s="171"/>
      <c r="J12" s="125"/>
      <c r="K12" s="125"/>
      <c r="L12" s="125"/>
      <c r="M12" s="107" t="s">
        <v>207</v>
      </c>
      <c r="N12" s="192"/>
      <c r="O12" s="219"/>
      <c r="P12" s="219"/>
      <c r="Q12" s="125"/>
      <c r="R12" s="171"/>
      <c r="S12" s="219"/>
      <c r="T12" s="192"/>
      <c r="U12" s="219"/>
      <c r="V12" s="219"/>
      <c r="W12" s="219"/>
      <c r="X12" s="219"/>
      <c r="Y12" s="219"/>
      <c r="Z12" s="219"/>
      <c r="AA12" s="192"/>
      <c r="AB12" s="192"/>
      <c r="AC12" s="312"/>
      <c r="AD12" s="219"/>
      <c r="AE12" s="192"/>
      <c r="AF12" s="219"/>
      <c r="AG12" s="219"/>
      <c r="AH12" s="219"/>
      <c r="AI12" s="219"/>
      <c r="AJ12" s="219"/>
      <c r="AK12" s="219"/>
      <c r="AL12" s="192"/>
      <c r="AM12" s="312"/>
      <c r="AN12" s="219"/>
      <c r="AO12" s="192"/>
      <c r="AP12" s="219"/>
      <c r="AQ12" s="312"/>
      <c r="AR12" s="309"/>
      <c r="AS12" s="310"/>
      <c r="AT12" s="310"/>
      <c r="AU12" s="310"/>
      <c r="AV12" s="310"/>
      <c r="AW12" s="310"/>
      <c r="AX12" s="310"/>
      <c r="AY12" s="310"/>
      <c r="AZ12" s="310"/>
      <c r="BA12" s="309"/>
      <c r="BB12" s="309"/>
      <c r="BC12" s="309"/>
      <c r="BD12" s="309"/>
      <c r="BE12" s="309"/>
      <c r="BF12" s="309"/>
      <c r="BG12" s="309"/>
      <c r="BH12" s="309"/>
      <c r="BI12" s="309"/>
      <c r="BJ12" s="309"/>
      <c r="BK12" s="309"/>
      <c r="BL12" s="309"/>
      <c r="BM12" s="309"/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9"/>
      <c r="CA12" s="309"/>
      <c r="CB12" s="309"/>
      <c r="CC12" s="309"/>
      <c r="CD12" s="309"/>
      <c r="CE12" s="309"/>
      <c r="CF12" s="309"/>
      <c r="CG12" s="309"/>
      <c r="CH12" s="309"/>
      <c r="CI12" s="309"/>
      <c r="CJ12" s="309"/>
      <c r="CK12" s="309"/>
      <c r="CL12" s="309"/>
      <c r="CM12" s="309"/>
      <c r="CN12" s="309"/>
      <c r="CO12" s="309"/>
      <c r="CP12" s="309"/>
      <c r="CQ12" s="309"/>
      <c r="CR12" s="309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309"/>
      <c r="DJ12" s="309"/>
      <c r="DK12" s="309"/>
      <c r="DL12" s="309"/>
      <c r="DM12" s="309"/>
      <c r="DN12" s="309"/>
      <c r="DO12" s="309"/>
      <c r="DP12" s="309"/>
      <c r="DQ12" s="309"/>
      <c r="DR12" s="309"/>
      <c r="DS12" s="309"/>
      <c r="DT12" s="309"/>
      <c r="DU12" s="309"/>
      <c r="DV12" s="309"/>
      <c r="DW12" s="309"/>
      <c r="DX12" s="309"/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  <c r="GC12" s="309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309"/>
      <c r="GX12" s="309"/>
      <c r="GY12" s="309"/>
      <c r="GZ12" s="309"/>
      <c r="HA12" s="309"/>
      <c r="HB12" s="309"/>
      <c r="HC12" s="309"/>
      <c r="HD12" s="309"/>
      <c r="HE12" s="309"/>
      <c r="HF12" s="309"/>
      <c r="HG12" s="309"/>
      <c r="HH12" s="309"/>
      <c r="HI12" s="309"/>
      <c r="HJ12" s="309"/>
      <c r="HK12" s="309"/>
      <c r="HL12" s="309"/>
      <c r="HM12" s="309"/>
      <c r="HN12" s="309"/>
      <c r="HO12" s="309"/>
      <c r="HP12" s="309"/>
      <c r="HQ12" s="309"/>
      <c r="HR12" s="309"/>
      <c r="HS12" s="309"/>
      <c r="HT12" s="309"/>
      <c r="HU12" s="309"/>
      <c r="HV12" s="309"/>
      <c r="HW12" s="309"/>
      <c r="HX12" s="309"/>
      <c r="HY12" s="309"/>
      <c r="HZ12" s="309"/>
      <c r="IA12" s="309"/>
      <c r="IB12" s="309"/>
      <c r="IC12" s="309"/>
      <c r="ID12" s="309"/>
      <c r="IE12" s="309"/>
      <c r="IF12" s="309"/>
      <c r="IG12" s="309"/>
      <c r="IH12" s="309"/>
      <c r="II12" s="309"/>
      <c r="IJ12" s="309"/>
    </row>
    <row r="13" spans="1:244" s="6" customFormat="1" ht="21" customHeight="1">
      <c r="A13" s="12">
        <f>A11+1</f>
        <v>45289</v>
      </c>
      <c r="B13" s="13" t="s">
        <v>6</v>
      </c>
      <c r="C13" s="194"/>
      <c r="D13" s="199"/>
      <c r="E13" s="199"/>
      <c r="F13" s="199"/>
      <c r="G13" s="199"/>
      <c r="H13" s="199"/>
      <c r="I13" s="287"/>
      <c r="J13" s="199"/>
      <c r="K13" s="135"/>
      <c r="L13" s="199"/>
      <c r="M13" s="135" t="s">
        <v>187</v>
      </c>
      <c r="N13" s="199"/>
      <c r="O13" s="199"/>
      <c r="P13" s="199"/>
      <c r="Q13" s="281"/>
      <c r="R13" s="181" t="s">
        <v>90</v>
      </c>
      <c r="S13" s="199"/>
      <c r="T13" s="135"/>
      <c r="U13" s="199"/>
      <c r="V13" s="199"/>
      <c r="W13" s="199"/>
      <c r="X13" s="199"/>
      <c r="Y13" s="199"/>
      <c r="Z13" s="199"/>
      <c r="AA13" s="135"/>
      <c r="AB13" s="135"/>
      <c r="AC13" s="287"/>
      <c r="AD13" s="199"/>
      <c r="AE13" s="135"/>
      <c r="AF13" s="199"/>
      <c r="AG13" s="199"/>
      <c r="AH13" s="199"/>
      <c r="AI13" s="199"/>
      <c r="AJ13" s="199"/>
      <c r="AK13" s="199"/>
      <c r="AL13" s="135"/>
      <c r="AM13" s="287"/>
      <c r="AN13" s="199"/>
      <c r="AO13" s="135"/>
      <c r="AP13" s="199"/>
      <c r="AQ13" s="287"/>
      <c r="AR13" s="50"/>
      <c r="AS13" s="3"/>
      <c r="AT13" s="3"/>
      <c r="AU13" s="3"/>
      <c r="AV13" s="3"/>
      <c r="AW13" s="3"/>
      <c r="AX13" s="3"/>
      <c r="AY13" s="3"/>
      <c r="AZ13" s="3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</row>
    <row r="14" spans="1:244" s="311" customFormat="1" ht="33" customHeight="1" thickBot="1">
      <c r="A14" s="242"/>
      <c r="B14" s="243"/>
      <c r="C14" s="313"/>
      <c r="D14" s="314"/>
      <c r="E14" s="314"/>
      <c r="F14" s="314"/>
      <c r="G14" s="314"/>
      <c r="H14" s="314"/>
      <c r="I14" s="304"/>
      <c r="J14" s="314"/>
      <c r="K14" s="125"/>
      <c r="L14" s="125"/>
      <c r="M14" s="288" t="s">
        <v>188</v>
      </c>
      <c r="N14" s="314"/>
      <c r="O14" s="314"/>
      <c r="P14" s="314"/>
      <c r="Q14" s="283"/>
      <c r="R14" s="315" t="s">
        <v>222</v>
      </c>
      <c r="S14" s="314"/>
      <c r="T14" s="316"/>
      <c r="U14" s="314"/>
      <c r="V14" s="314"/>
      <c r="W14" s="314"/>
      <c r="X14" s="314"/>
      <c r="Y14" s="314"/>
      <c r="Z14" s="314"/>
      <c r="AA14" s="316"/>
      <c r="AB14" s="316"/>
      <c r="AC14" s="304"/>
      <c r="AD14" s="314"/>
      <c r="AE14" s="316"/>
      <c r="AF14" s="314"/>
      <c r="AG14" s="314"/>
      <c r="AH14" s="314"/>
      <c r="AI14" s="314"/>
      <c r="AJ14" s="314"/>
      <c r="AK14" s="314"/>
      <c r="AL14" s="316"/>
      <c r="AM14" s="304"/>
      <c r="AN14" s="314"/>
      <c r="AO14" s="316"/>
      <c r="AP14" s="314"/>
      <c r="AQ14" s="304"/>
      <c r="AR14" s="309"/>
      <c r="AS14" s="310"/>
      <c r="AT14" s="310"/>
      <c r="AU14" s="310"/>
      <c r="AV14" s="310"/>
      <c r="AW14" s="310"/>
      <c r="AX14" s="310"/>
      <c r="AY14" s="310"/>
      <c r="AZ14" s="310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09"/>
      <c r="BW14" s="309"/>
      <c r="BX14" s="309"/>
      <c r="BY14" s="309"/>
      <c r="BZ14" s="309"/>
      <c r="CA14" s="309"/>
      <c r="CB14" s="309"/>
      <c r="CC14" s="309"/>
      <c r="CD14" s="309"/>
      <c r="CE14" s="309"/>
      <c r="CF14" s="309"/>
      <c r="CG14" s="309"/>
      <c r="CH14" s="309"/>
      <c r="CI14" s="309"/>
      <c r="CJ14" s="309"/>
      <c r="CK14" s="309"/>
      <c r="CL14" s="309"/>
      <c r="CM14" s="309"/>
      <c r="CN14" s="309"/>
      <c r="CO14" s="309"/>
      <c r="CP14" s="309"/>
      <c r="CQ14" s="309"/>
      <c r="CR14" s="309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DM14" s="309"/>
      <c r="DN14" s="309"/>
      <c r="DO14" s="309"/>
      <c r="DP14" s="309"/>
      <c r="DQ14" s="309"/>
      <c r="DR14" s="309"/>
      <c r="DS14" s="309"/>
      <c r="DT14" s="309"/>
      <c r="DU14" s="309"/>
      <c r="DV14" s="309"/>
      <c r="DW14" s="309"/>
      <c r="DX14" s="309"/>
      <c r="DY14" s="309"/>
      <c r="DZ14" s="309"/>
      <c r="EA14" s="309"/>
      <c r="EB14" s="309"/>
      <c r="EC14" s="309"/>
      <c r="ED14" s="309"/>
      <c r="EE14" s="309"/>
      <c r="EF14" s="309"/>
      <c r="EG14" s="309"/>
      <c r="EH14" s="309"/>
      <c r="EI14" s="309"/>
      <c r="EJ14" s="309"/>
      <c r="EK14" s="309"/>
      <c r="EL14" s="309"/>
      <c r="EM14" s="309"/>
      <c r="EN14" s="309"/>
      <c r="EO14" s="309"/>
      <c r="EP14" s="309"/>
      <c r="EQ14" s="309"/>
      <c r="ER14" s="309"/>
      <c r="ES14" s="309"/>
      <c r="ET14" s="309"/>
      <c r="EU14" s="309"/>
      <c r="EV14" s="309"/>
      <c r="EW14" s="309"/>
      <c r="EX14" s="309"/>
      <c r="EY14" s="309"/>
      <c r="EZ14" s="309"/>
      <c r="FA14" s="309"/>
      <c r="FB14" s="309"/>
      <c r="FC14" s="309"/>
      <c r="FD14" s="309"/>
      <c r="FE14" s="309"/>
      <c r="FF14" s="309"/>
      <c r="FG14" s="309"/>
      <c r="FH14" s="309"/>
      <c r="FI14" s="309"/>
      <c r="FJ14" s="309"/>
      <c r="FK14" s="309"/>
      <c r="FL14" s="309"/>
      <c r="FM14" s="309"/>
      <c r="FN14" s="309"/>
      <c r="FO14" s="309"/>
      <c r="FP14" s="309"/>
      <c r="FQ14" s="309"/>
      <c r="FR14" s="309"/>
      <c r="FS14" s="309"/>
      <c r="FT14" s="309"/>
      <c r="FU14" s="309"/>
      <c r="FV14" s="309"/>
      <c r="FW14" s="309"/>
      <c r="FX14" s="309"/>
      <c r="FY14" s="309"/>
      <c r="FZ14" s="309"/>
      <c r="GA14" s="309"/>
      <c r="GB14" s="309"/>
      <c r="GC14" s="309"/>
      <c r="GD14" s="309"/>
      <c r="GE14" s="309"/>
      <c r="GF14" s="309"/>
      <c r="GG14" s="309"/>
      <c r="GH14" s="309"/>
      <c r="GI14" s="309"/>
      <c r="GJ14" s="309"/>
      <c r="GK14" s="309"/>
      <c r="GL14" s="309"/>
      <c r="GM14" s="309"/>
      <c r="GN14" s="309"/>
      <c r="GO14" s="309"/>
      <c r="GP14" s="309"/>
      <c r="GQ14" s="309"/>
      <c r="GR14" s="309"/>
      <c r="GS14" s="309"/>
      <c r="GT14" s="309"/>
      <c r="GU14" s="309"/>
      <c r="GV14" s="309"/>
      <c r="GW14" s="309"/>
      <c r="GX14" s="309"/>
      <c r="GY14" s="309"/>
      <c r="GZ14" s="309"/>
      <c r="HA14" s="309"/>
      <c r="HB14" s="309"/>
      <c r="HC14" s="309"/>
      <c r="HD14" s="309"/>
      <c r="HE14" s="309"/>
      <c r="HF14" s="309"/>
      <c r="HG14" s="309"/>
      <c r="HH14" s="309"/>
      <c r="HI14" s="309"/>
      <c r="HJ14" s="309"/>
      <c r="HK14" s="309"/>
      <c r="HL14" s="309"/>
      <c r="HM14" s="309"/>
      <c r="HN14" s="309"/>
      <c r="HO14" s="309"/>
      <c r="HP14" s="309"/>
      <c r="HQ14" s="309"/>
      <c r="HR14" s="309"/>
      <c r="HS14" s="309"/>
      <c r="HT14" s="309"/>
      <c r="HU14" s="309"/>
      <c r="HV14" s="309"/>
      <c r="HW14" s="309"/>
      <c r="HX14" s="309"/>
      <c r="HY14" s="309"/>
      <c r="HZ14" s="309"/>
      <c r="IA14" s="309"/>
      <c r="IB14" s="309"/>
      <c r="IC14" s="309"/>
      <c r="ID14" s="309"/>
      <c r="IE14" s="309"/>
      <c r="IF14" s="309"/>
      <c r="IG14" s="309"/>
      <c r="IH14" s="309"/>
      <c r="II14" s="309"/>
      <c r="IJ14" s="309"/>
    </row>
    <row r="15" spans="1:85" s="7" customFormat="1" ht="21" customHeight="1" thickBot="1">
      <c r="A15" s="120"/>
      <c r="B15" s="24"/>
      <c r="C15" s="74" t="s">
        <v>97</v>
      </c>
      <c r="D15" s="119" t="s">
        <v>97</v>
      </c>
      <c r="E15" s="119" t="s">
        <v>97</v>
      </c>
      <c r="F15" s="119" t="s">
        <v>97</v>
      </c>
      <c r="G15" s="119" t="s">
        <v>97</v>
      </c>
      <c r="H15" s="119" t="s">
        <v>97</v>
      </c>
      <c r="I15" s="119" t="s">
        <v>97</v>
      </c>
      <c r="J15" s="74" t="s">
        <v>97</v>
      </c>
      <c r="K15" s="119" t="s">
        <v>97</v>
      </c>
      <c r="L15" s="119" t="s">
        <v>97</v>
      </c>
      <c r="M15" s="119" t="s">
        <v>97</v>
      </c>
      <c r="N15" s="119" t="s">
        <v>97</v>
      </c>
      <c r="O15" s="119" t="s">
        <v>97</v>
      </c>
      <c r="P15" s="119" t="s">
        <v>97</v>
      </c>
      <c r="Q15" s="119" t="s">
        <v>97</v>
      </c>
      <c r="R15" s="119" t="s">
        <v>97</v>
      </c>
      <c r="S15" s="74" t="s">
        <v>97</v>
      </c>
      <c r="T15" s="119" t="s">
        <v>97</v>
      </c>
      <c r="U15" s="119" t="s">
        <v>97</v>
      </c>
      <c r="V15" s="119" t="s">
        <v>97</v>
      </c>
      <c r="W15" s="119" t="s">
        <v>97</v>
      </c>
      <c r="X15" s="119" t="s">
        <v>97</v>
      </c>
      <c r="Y15" s="119" t="s">
        <v>97</v>
      </c>
      <c r="Z15" s="119" t="s">
        <v>97</v>
      </c>
      <c r="AA15" s="119" t="s">
        <v>97</v>
      </c>
      <c r="AB15" s="119" t="s">
        <v>97</v>
      </c>
      <c r="AC15" s="76" t="s">
        <v>97</v>
      </c>
      <c r="AD15" s="119" t="s">
        <v>97</v>
      </c>
      <c r="AE15" s="119" t="s">
        <v>97</v>
      </c>
      <c r="AF15" s="119" t="s">
        <v>97</v>
      </c>
      <c r="AG15" s="119" t="s">
        <v>97</v>
      </c>
      <c r="AH15" s="119" t="s">
        <v>97</v>
      </c>
      <c r="AI15" s="119" t="s">
        <v>97</v>
      </c>
      <c r="AJ15" s="119" t="s">
        <v>97</v>
      </c>
      <c r="AK15" s="119" t="s">
        <v>97</v>
      </c>
      <c r="AL15" s="119" t="s">
        <v>97</v>
      </c>
      <c r="AM15" s="76" t="s">
        <v>97</v>
      </c>
      <c r="AN15" s="119" t="s">
        <v>97</v>
      </c>
      <c r="AO15" s="119" t="s">
        <v>97</v>
      </c>
      <c r="AP15" s="119" t="s">
        <v>97</v>
      </c>
      <c r="AQ15" s="76" t="s">
        <v>97</v>
      </c>
      <c r="AR15" s="14">
        <f>COUNTIF($C15:$Y15,AM$7)</f>
        <v>0</v>
      </c>
      <c r="AS15" s="53">
        <f aca="true" t="shared" si="0" ref="AS15:CG15">COUNTIF($C15:$AQ15,AS$8)</f>
        <v>0</v>
      </c>
      <c r="AT15" s="53">
        <f t="shared" si="0"/>
        <v>0</v>
      </c>
      <c r="AU15" s="53">
        <f t="shared" si="0"/>
        <v>0</v>
      </c>
      <c r="AV15" s="53">
        <f t="shared" si="0"/>
        <v>0</v>
      </c>
      <c r="AW15" s="53">
        <f t="shared" si="0"/>
        <v>0</v>
      </c>
      <c r="AX15" s="53">
        <f t="shared" si="0"/>
        <v>0</v>
      </c>
      <c r="AY15" s="53">
        <f t="shared" si="0"/>
        <v>0</v>
      </c>
      <c r="AZ15" s="53">
        <f t="shared" si="0"/>
        <v>0</v>
      </c>
      <c r="BA15" s="53">
        <f t="shared" si="0"/>
        <v>0</v>
      </c>
      <c r="BB15" s="53">
        <f t="shared" si="0"/>
        <v>0</v>
      </c>
      <c r="BC15" s="53">
        <f t="shared" si="0"/>
        <v>0</v>
      </c>
      <c r="BD15" s="53">
        <f t="shared" si="0"/>
        <v>0</v>
      </c>
      <c r="BE15" s="53">
        <f t="shared" si="0"/>
        <v>0</v>
      </c>
      <c r="BF15" s="53">
        <f t="shared" si="0"/>
        <v>0</v>
      </c>
      <c r="BG15" s="53">
        <f t="shared" si="0"/>
        <v>0</v>
      </c>
      <c r="BH15" s="53">
        <f t="shared" si="0"/>
        <v>0</v>
      </c>
      <c r="BI15" s="53">
        <f t="shared" si="0"/>
        <v>0</v>
      </c>
      <c r="BJ15" s="53">
        <f t="shared" si="0"/>
        <v>0</v>
      </c>
      <c r="BK15" s="53">
        <f t="shared" si="0"/>
        <v>0</v>
      </c>
      <c r="BL15" s="53">
        <f t="shared" si="0"/>
        <v>0</v>
      </c>
      <c r="BM15" s="53">
        <f t="shared" si="0"/>
        <v>0</v>
      </c>
      <c r="BN15" s="53">
        <f t="shared" si="0"/>
        <v>0</v>
      </c>
      <c r="BO15" s="53">
        <f t="shared" si="0"/>
        <v>0</v>
      </c>
      <c r="BP15" s="53">
        <f t="shared" si="0"/>
        <v>0</v>
      </c>
      <c r="BQ15" s="53">
        <f t="shared" si="0"/>
        <v>0</v>
      </c>
      <c r="BR15" s="53">
        <f t="shared" si="0"/>
        <v>0</v>
      </c>
      <c r="BS15" s="53">
        <f t="shared" si="0"/>
        <v>0</v>
      </c>
      <c r="BT15" s="53">
        <f t="shared" si="0"/>
        <v>0</v>
      </c>
      <c r="BU15" s="53">
        <f t="shared" si="0"/>
        <v>0</v>
      </c>
      <c r="BV15" s="53">
        <f t="shared" si="0"/>
        <v>0</v>
      </c>
      <c r="BW15" s="53">
        <f t="shared" si="0"/>
        <v>0</v>
      </c>
      <c r="BX15" s="53">
        <f t="shared" si="0"/>
        <v>0</v>
      </c>
      <c r="BY15" s="53">
        <f t="shared" si="0"/>
        <v>0</v>
      </c>
      <c r="BZ15" s="53">
        <f t="shared" si="0"/>
        <v>0</v>
      </c>
      <c r="CA15" s="53">
        <f t="shared" si="0"/>
        <v>0</v>
      </c>
      <c r="CB15" s="53">
        <f t="shared" si="0"/>
        <v>0</v>
      </c>
      <c r="CC15" s="53">
        <f t="shared" si="0"/>
        <v>0</v>
      </c>
      <c r="CD15" s="53">
        <f t="shared" si="0"/>
        <v>0</v>
      </c>
      <c r="CE15" s="53">
        <f t="shared" si="0"/>
        <v>0</v>
      </c>
      <c r="CF15" s="53">
        <f t="shared" si="0"/>
        <v>0</v>
      </c>
      <c r="CG15" s="53">
        <f t="shared" si="0"/>
        <v>0</v>
      </c>
    </row>
    <row r="16" spans="1:85" s="15" customFormat="1" ht="21" customHeight="1" thickBot="1">
      <c r="A16" s="12">
        <v>45299</v>
      </c>
      <c r="B16" s="18" t="s">
        <v>2</v>
      </c>
      <c r="C16" s="74" t="s">
        <v>97</v>
      </c>
      <c r="D16" s="119" t="s">
        <v>97</v>
      </c>
      <c r="E16" s="119" t="s">
        <v>97</v>
      </c>
      <c r="F16" s="119" t="s">
        <v>97</v>
      </c>
      <c r="G16" s="119" t="s">
        <v>97</v>
      </c>
      <c r="H16" s="119" t="s">
        <v>97</v>
      </c>
      <c r="I16" s="119" t="s">
        <v>97</v>
      </c>
      <c r="J16" s="74" t="s">
        <v>97</v>
      </c>
      <c r="K16" s="119" t="s">
        <v>97</v>
      </c>
      <c r="L16" s="119" t="s">
        <v>97</v>
      </c>
      <c r="M16" s="119" t="s">
        <v>97</v>
      </c>
      <c r="N16" s="119" t="s">
        <v>97</v>
      </c>
      <c r="O16" s="119" t="s">
        <v>97</v>
      </c>
      <c r="P16" s="119" t="s">
        <v>97</v>
      </c>
      <c r="Q16" s="119" t="s">
        <v>97</v>
      </c>
      <c r="R16" s="119" t="s">
        <v>97</v>
      </c>
      <c r="S16" s="74" t="s">
        <v>97</v>
      </c>
      <c r="T16" s="119" t="s">
        <v>97</v>
      </c>
      <c r="U16" s="119" t="s">
        <v>97</v>
      </c>
      <c r="V16" s="119" t="s">
        <v>97</v>
      </c>
      <c r="W16" s="119" t="s">
        <v>97</v>
      </c>
      <c r="X16" s="119" t="s">
        <v>97</v>
      </c>
      <c r="Y16" s="119" t="s">
        <v>97</v>
      </c>
      <c r="Z16" s="119" t="s">
        <v>97</v>
      </c>
      <c r="AA16" s="119" t="s">
        <v>97</v>
      </c>
      <c r="AB16" s="119" t="s">
        <v>97</v>
      </c>
      <c r="AC16" s="76" t="s">
        <v>97</v>
      </c>
      <c r="AD16" s="119" t="s">
        <v>97</v>
      </c>
      <c r="AE16" s="119" t="s">
        <v>97</v>
      </c>
      <c r="AF16" s="119" t="s">
        <v>97</v>
      </c>
      <c r="AG16" s="119" t="s">
        <v>97</v>
      </c>
      <c r="AH16" s="119" t="s">
        <v>97</v>
      </c>
      <c r="AI16" s="119" t="s">
        <v>97</v>
      </c>
      <c r="AJ16" s="119" t="s">
        <v>97</v>
      </c>
      <c r="AK16" s="119" t="s">
        <v>97</v>
      </c>
      <c r="AL16" s="119" t="s">
        <v>97</v>
      </c>
      <c r="AM16" s="76" t="s">
        <v>97</v>
      </c>
      <c r="AN16" s="119" t="s">
        <v>97</v>
      </c>
      <c r="AO16" s="119" t="s">
        <v>97</v>
      </c>
      <c r="AP16" s="119" t="s">
        <v>97</v>
      </c>
      <c r="AQ16" s="76" t="s">
        <v>97</v>
      </c>
      <c r="AR16" s="14">
        <f aca="true" t="shared" si="1" ref="AR16:AR53">COUNTIF($C16:$Y16,AM$7)</f>
        <v>0</v>
      </c>
      <c r="AS16" s="53">
        <f aca="true" t="shared" si="2" ref="AS16:BB24">COUNTIF($C16:$AQ16,AS$8)</f>
        <v>0</v>
      </c>
      <c r="AT16" s="53">
        <f t="shared" si="2"/>
        <v>0</v>
      </c>
      <c r="AU16" s="53">
        <f t="shared" si="2"/>
        <v>0</v>
      </c>
      <c r="AV16" s="53">
        <f t="shared" si="2"/>
        <v>0</v>
      </c>
      <c r="AW16" s="53">
        <f t="shared" si="2"/>
        <v>0</v>
      </c>
      <c r="AX16" s="53">
        <f t="shared" si="2"/>
        <v>0</v>
      </c>
      <c r="AY16" s="53">
        <f t="shared" si="2"/>
        <v>0</v>
      </c>
      <c r="AZ16" s="53">
        <f t="shared" si="2"/>
        <v>0</v>
      </c>
      <c r="BA16" s="53">
        <f t="shared" si="2"/>
        <v>0</v>
      </c>
      <c r="BB16" s="53">
        <f t="shared" si="2"/>
        <v>0</v>
      </c>
      <c r="BC16" s="53">
        <f aca="true" t="shared" si="3" ref="BC16:BL24">COUNTIF($C16:$AQ16,BC$8)</f>
        <v>0</v>
      </c>
      <c r="BD16" s="53">
        <f t="shared" si="3"/>
        <v>0</v>
      </c>
      <c r="BE16" s="53">
        <f t="shared" si="3"/>
        <v>0</v>
      </c>
      <c r="BF16" s="53">
        <f t="shared" si="3"/>
        <v>0</v>
      </c>
      <c r="BG16" s="53">
        <f t="shared" si="3"/>
        <v>0</v>
      </c>
      <c r="BH16" s="53">
        <f t="shared" si="3"/>
        <v>0</v>
      </c>
      <c r="BI16" s="53">
        <f t="shared" si="3"/>
        <v>0</v>
      </c>
      <c r="BJ16" s="53">
        <f t="shared" si="3"/>
        <v>0</v>
      </c>
      <c r="BK16" s="53">
        <f t="shared" si="3"/>
        <v>0</v>
      </c>
      <c r="BL16" s="53">
        <f t="shared" si="3"/>
        <v>0</v>
      </c>
      <c r="BM16" s="53">
        <f aca="true" t="shared" si="4" ref="BM16:BV24">COUNTIF($C16:$AQ16,BM$8)</f>
        <v>0</v>
      </c>
      <c r="BN16" s="53">
        <f t="shared" si="4"/>
        <v>0</v>
      </c>
      <c r="BO16" s="53">
        <f t="shared" si="4"/>
        <v>0</v>
      </c>
      <c r="BP16" s="53">
        <f t="shared" si="4"/>
        <v>0</v>
      </c>
      <c r="BQ16" s="53">
        <f t="shared" si="4"/>
        <v>0</v>
      </c>
      <c r="BR16" s="53">
        <f t="shared" si="4"/>
        <v>0</v>
      </c>
      <c r="BS16" s="53">
        <f t="shared" si="4"/>
        <v>0</v>
      </c>
      <c r="BT16" s="53">
        <f t="shared" si="4"/>
        <v>0</v>
      </c>
      <c r="BU16" s="53">
        <f t="shared" si="4"/>
        <v>0</v>
      </c>
      <c r="BV16" s="53">
        <f t="shared" si="4"/>
        <v>0</v>
      </c>
      <c r="BW16" s="53">
        <f aca="true" t="shared" si="5" ref="BW16:CG24">COUNTIF($C16:$AQ16,BW$8)</f>
        <v>0</v>
      </c>
      <c r="BX16" s="53">
        <f t="shared" si="5"/>
        <v>0</v>
      </c>
      <c r="BY16" s="53">
        <f t="shared" si="5"/>
        <v>0</v>
      </c>
      <c r="BZ16" s="53">
        <f t="shared" si="5"/>
        <v>0</v>
      </c>
      <c r="CA16" s="53">
        <f t="shared" si="5"/>
        <v>0</v>
      </c>
      <c r="CB16" s="53">
        <f t="shared" si="5"/>
        <v>0</v>
      </c>
      <c r="CC16" s="53">
        <f t="shared" si="5"/>
        <v>0</v>
      </c>
      <c r="CD16" s="53">
        <f t="shared" si="5"/>
        <v>0</v>
      </c>
      <c r="CE16" s="53">
        <f t="shared" si="5"/>
        <v>0</v>
      </c>
      <c r="CF16" s="53">
        <f t="shared" si="5"/>
        <v>0</v>
      </c>
      <c r="CG16" s="53">
        <f t="shared" si="5"/>
        <v>0</v>
      </c>
    </row>
    <row r="17" spans="1:85" s="15" customFormat="1" ht="21" customHeight="1">
      <c r="A17" s="289">
        <f>A16+1</f>
        <v>45300</v>
      </c>
      <c r="B17" s="13" t="s">
        <v>0</v>
      </c>
      <c r="C17" s="290"/>
      <c r="D17" s="138"/>
      <c r="E17" s="138"/>
      <c r="F17" s="291"/>
      <c r="G17" s="135"/>
      <c r="H17" s="135"/>
      <c r="I17" s="135"/>
      <c r="J17" s="146"/>
      <c r="K17" s="162"/>
      <c r="L17" s="143"/>
      <c r="M17" s="163" t="s">
        <v>215</v>
      </c>
      <c r="N17" s="138"/>
      <c r="O17" s="127"/>
      <c r="P17" s="138"/>
      <c r="Q17" s="427" t="s">
        <v>90</v>
      </c>
      <c r="R17" s="428"/>
      <c r="S17" s="146"/>
      <c r="T17" s="148"/>
      <c r="U17" s="138"/>
      <c r="V17" s="138"/>
      <c r="W17" s="524"/>
      <c r="X17" s="523"/>
      <c r="Y17" s="138"/>
      <c r="Z17" s="138"/>
      <c r="AA17" s="138"/>
      <c r="AB17" s="138"/>
      <c r="AC17" s="292"/>
      <c r="AD17" s="127"/>
      <c r="AE17" s="267" t="s">
        <v>17</v>
      </c>
      <c r="AF17" s="138"/>
      <c r="AG17" s="138"/>
      <c r="AH17" s="138"/>
      <c r="AI17" s="138"/>
      <c r="AJ17" s="138"/>
      <c r="AK17" s="138"/>
      <c r="AL17" s="138"/>
      <c r="AM17" s="292"/>
      <c r="AN17" s="199"/>
      <c r="AO17" s="135"/>
      <c r="AP17" s="138"/>
      <c r="AQ17" s="287"/>
      <c r="AR17" s="14">
        <f t="shared" si="1"/>
        <v>0</v>
      </c>
      <c r="AS17" s="53">
        <f t="shared" si="2"/>
        <v>0</v>
      </c>
      <c r="AT17" s="53">
        <f t="shared" si="2"/>
        <v>0</v>
      </c>
      <c r="AU17" s="53">
        <f t="shared" si="2"/>
        <v>0</v>
      </c>
      <c r="AV17" s="53">
        <f t="shared" si="2"/>
        <v>0</v>
      </c>
      <c r="AW17" s="53">
        <f t="shared" si="2"/>
        <v>0</v>
      </c>
      <c r="AX17" s="53">
        <f t="shared" si="2"/>
        <v>0</v>
      </c>
      <c r="AY17" s="53">
        <f t="shared" si="2"/>
        <v>0</v>
      </c>
      <c r="AZ17" s="53">
        <f t="shared" si="2"/>
        <v>0</v>
      </c>
      <c r="BA17" s="53">
        <f t="shared" si="2"/>
        <v>0</v>
      </c>
      <c r="BB17" s="53">
        <f t="shared" si="2"/>
        <v>0</v>
      </c>
      <c r="BC17" s="53">
        <f t="shared" si="3"/>
        <v>0</v>
      </c>
      <c r="BD17" s="53">
        <f t="shared" si="3"/>
        <v>0</v>
      </c>
      <c r="BE17" s="53">
        <f t="shared" si="3"/>
        <v>0</v>
      </c>
      <c r="BF17" s="53">
        <f t="shared" si="3"/>
        <v>0</v>
      </c>
      <c r="BG17" s="53">
        <f t="shared" si="3"/>
        <v>0</v>
      </c>
      <c r="BH17" s="53">
        <f t="shared" si="3"/>
        <v>1</v>
      </c>
      <c r="BI17" s="53">
        <f t="shared" si="3"/>
        <v>0</v>
      </c>
      <c r="BJ17" s="53">
        <f t="shared" si="3"/>
        <v>0</v>
      </c>
      <c r="BK17" s="53">
        <f t="shared" si="3"/>
        <v>0</v>
      </c>
      <c r="BL17" s="53">
        <f t="shared" si="3"/>
        <v>0</v>
      </c>
      <c r="BM17" s="53">
        <f t="shared" si="4"/>
        <v>0</v>
      </c>
      <c r="BN17" s="53">
        <f t="shared" si="4"/>
        <v>0</v>
      </c>
      <c r="BO17" s="53">
        <f t="shared" si="4"/>
        <v>0</v>
      </c>
      <c r="BP17" s="53">
        <f t="shared" si="4"/>
        <v>0</v>
      </c>
      <c r="BQ17" s="53">
        <f t="shared" si="4"/>
        <v>0</v>
      </c>
      <c r="BR17" s="53">
        <f t="shared" si="4"/>
        <v>1</v>
      </c>
      <c r="BS17" s="53">
        <f t="shared" si="4"/>
        <v>0</v>
      </c>
      <c r="BT17" s="53">
        <f t="shared" si="4"/>
        <v>0</v>
      </c>
      <c r="BU17" s="53">
        <f t="shared" si="4"/>
        <v>0</v>
      </c>
      <c r="BV17" s="53">
        <f t="shared" si="4"/>
        <v>0</v>
      </c>
      <c r="BW17" s="53">
        <f t="shared" si="5"/>
        <v>0</v>
      </c>
      <c r="BX17" s="53">
        <f t="shared" si="5"/>
        <v>0</v>
      </c>
      <c r="BY17" s="53">
        <f t="shared" si="5"/>
        <v>0</v>
      </c>
      <c r="BZ17" s="53">
        <f t="shared" si="5"/>
        <v>0</v>
      </c>
      <c r="CA17" s="53">
        <f t="shared" si="5"/>
        <v>0</v>
      </c>
      <c r="CB17" s="53">
        <f t="shared" si="5"/>
        <v>0</v>
      </c>
      <c r="CC17" s="53">
        <f t="shared" si="5"/>
        <v>0</v>
      </c>
      <c r="CD17" s="53">
        <f t="shared" si="5"/>
        <v>0</v>
      </c>
      <c r="CE17" s="53">
        <f t="shared" si="5"/>
        <v>0</v>
      </c>
      <c r="CF17" s="53">
        <f t="shared" si="5"/>
        <v>0</v>
      </c>
      <c r="CG17" s="53">
        <f t="shared" si="5"/>
        <v>0</v>
      </c>
    </row>
    <row r="18" spans="1:85" s="234" customFormat="1" ht="33" customHeight="1">
      <c r="A18" s="223"/>
      <c r="B18" s="224"/>
      <c r="C18" s="265"/>
      <c r="D18" s="144"/>
      <c r="E18" s="144"/>
      <c r="F18" s="317"/>
      <c r="G18" s="192"/>
      <c r="H18" s="192"/>
      <c r="I18" s="192"/>
      <c r="J18" s="318"/>
      <c r="K18" s="229"/>
      <c r="L18" s="144"/>
      <c r="M18" s="218" t="s">
        <v>206</v>
      </c>
      <c r="N18" s="228"/>
      <c r="O18" s="229"/>
      <c r="P18" s="144"/>
      <c r="Q18" s="410" t="s">
        <v>221</v>
      </c>
      <c r="R18" s="426"/>
      <c r="S18" s="318"/>
      <c r="T18" s="228"/>
      <c r="U18" s="144"/>
      <c r="V18" s="144"/>
      <c r="W18" s="236"/>
      <c r="X18" s="237"/>
      <c r="Y18" s="144"/>
      <c r="Z18" s="144"/>
      <c r="AA18" s="144"/>
      <c r="AB18" s="144"/>
      <c r="AC18" s="319"/>
      <c r="AD18" s="142"/>
      <c r="AE18" s="256" t="s">
        <v>292</v>
      </c>
      <c r="AF18" s="144"/>
      <c r="AG18" s="144"/>
      <c r="AH18" s="144"/>
      <c r="AI18" s="144"/>
      <c r="AJ18" s="144"/>
      <c r="AK18" s="144"/>
      <c r="AL18" s="144"/>
      <c r="AM18" s="319"/>
      <c r="AN18" s="219"/>
      <c r="AO18" s="192"/>
      <c r="AP18" s="144"/>
      <c r="AQ18" s="312"/>
      <c r="AR18" s="232">
        <f t="shared" si="1"/>
        <v>0</v>
      </c>
      <c r="AS18" s="233">
        <f t="shared" si="2"/>
        <v>0</v>
      </c>
      <c r="AT18" s="233">
        <f t="shared" si="2"/>
        <v>0</v>
      </c>
      <c r="AU18" s="233">
        <f t="shared" si="2"/>
        <v>0</v>
      </c>
      <c r="AV18" s="233">
        <f t="shared" si="2"/>
        <v>0</v>
      </c>
      <c r="AW18" s="233">
        <f t="shared" si="2"/>
        <v>0</v>
      </c>
      <c r="AX18" s="233">
        <f t="shared" si="2"/>
        <v>0</v>
      </c>
      <c r="AY18" s="233">
        <f t="shared" si="2"/>
        <v>0</v>
      </c>
      <c r="AZ18" s="233">
        <f t="shared" si="2"/>
        <v>0</v>
      </c>
      <c r="BA18" s="233">
        <f t="shared" si="2"/>
        <v>0</v>
      </c>
      <c r="BB18" s="233">
        <f t="shared" si="2"/>
        <v>0</v>
      </c>
      <c r="BC18" s="233">
        <f t="shared" si="3"/>
        <v>0</v>
      </c>
      <c r="BD18" s="233">
        <f t="shared" si="3"/>
        <v>0</v>
      </c>
      <c r="BE18" s="233">
        <f t="shared" si="3"/>
        <v>0</v>
      </c>
      <c r="BF18" s="233">
        <f t="shared" si="3"/>
        <v>0</v>
      </c>
      <c r="BG18" s="233">
        <f t="shared" si="3"/>
        <v>0</v>
      </c>
      <c r="BH18" s="233">
        <f t="shared" si="3"/>
        <v>0</v>
      </c>
      <c r="BI18" s="233">
        <f t="shared" si="3"/>
        <v>0</v>
      </c>
      <c r="BJ18" s="233">
        <f t="shared" si="3"/>
        <v>0</v>
      </c>
      <c r="BK18" s="233">
        <f t="shared" si="3"/>
        <v>0</v>
      </c>
      <c r="BL18" s="233">
        <f t="shared" si="3"/>
        <v>0</v>
      </c>
      <c r="BM18" s="233">
        <f t="shared" si="4"/>
        <v>0</v>
      </c>
      <c r="BN18" s="233">
        <f t="shared" si="4"/>
        <v>0</v>
      </c>
      <c r="BO18" s="233">
        <f t="shared" si="4"/>
        <v>0</v>
      </c>
      <c r="BP18" s="233">
        <f t="shared" si="4"/>
        <v>0</v>
      </c>
      <c r="BQ18" s="233">
        <f t="shared" si="4"/>
        <v>0</v>
      </c>
      <c r="BR18" s="233">
        <f t="shared" si="4"/>
        <v>0</v>
      </c>
      <c r="BS18" s="233">
        <f t="shared" si="4"/>
        <v>0</v>
      </c>
      <c r="BT18" s="233">
        <f t="shared" si="4"/>
        <v>0</v>
      </c>
      <c r="BU18" s="233">
        <f t="shared" si="4"/>
        <v>0</v>
      </c>
      <c r="BV18" s="233">
        <f t="shared" si="4"/>
        <v>0</v>
      </c>
      <c r="BW18" s="233">
        <f t="shared" si="5"/>
        <v>0</v>
      </c>
      <c r="BX18" s="233">
        <f t="shared" si="5"/>
        <v>0</v>
      </c>
      <c r="BY18" s="233">
        <f t="shared" si="5"/>
        <v>0</v>
      </c>
      <c r="BZ18" s="233">
        <f t="shared" si="5"/>
        <v>0</v>
      </c>
      <c r="CA18" s="233">
        <f t="shared" si="5"/>
        <v>0</v>
      </c>
      <c r="CB18" s="233">
        <f t="shared" si="5"/>
        <v>0</v>
      </c>
      <c r="CC18" s="233">
        <f t="shared" si="5"/>
        <v>0</v>
      </c>
      <c r="CD18" s="233">
        <f t="shared" si="5"/>
        <v>0</v>
      </c>
      <c r="CE18" s="233">
        <f t="shared" si="5"/>
        <v>0</v>
      </c>
      <c r="CF18" s="233">
        <f t="shared" si="5"/>
        <v>0</v>
      </c>
      <c r="CG18" s="233">
        <f t="shared" si="5"/>
        <v>0</v>
      </c>
    </row>
    <row r="19" spans="1:85" s="15" customFormat="1" ht="21" customHeight="1">
      <c r="A19" s="12">
        <f>A17+1</f>
        <v>45301</v>
      </c>
      <c r="B19" s="13" t="s">
        <v>13</v>
      </c>
      <c r="C19" s="56"/>
      <c r="D19" s="32"/>
      <c r="E19" s="19"/>
      <c r="F19" s="58"/>
      <c r="G19" s="58"/>
      <c r="H19" s="30"/>
      <c r="I19" s="30"/>
      <c r="J19" s="145"/>
      <c r="K19" s="27"/>
      <c r="L19" s="148"/>
      <c r="M19" s="198" t="s">
        <v>27</v>
      </c>
      <c r="N19" s="148"/>
      <c r="O19" s="200" t="s">
        <v>95</v>
      </c>
      <c r="P19" s="193" t="s">
        <v>32</v>
      </c>
      <c r="Q19" s="412" t="s">
        <v>203</v>
      </c>
      <c r="R19" s="413"/>
      <c r="S19" s="78"/>
      <c r="T19" s="30" t="s">
        <v>7</v>
      </c>
      <c r="U19" s="30"/>
      <c r="V19" s="39"/>
      <c r="W19" s="386" t="s">
        <v>26</v>
      </c>
      <c r="X19" s="387"/>
      <c r="Y19" s="59"/>
      <c r="Z19" s="59"/>
      <c r="AA19" s="159" t="s">
        <v>281</v>
      </c>
      <c r="AB19" s="281" t="s">
        <v>90</v>
      </c>
      <c r="AC19" s="72"/>
      <c r="AD19" s="55"/>
      <c r="AE19" s="30" t="s">
        <v>17</v>
      </c>
      <c r="AF19" s="59"/>
      <c r="AG19" s="59"/>
      <c r="AH19" s="59"/>
      <c r="AI19" s="138"/>
      <c r="AJ19" s="138"/>
      <c r="AK19" s="138"/>
      <c r="AL19" s="30"/>
      <c r="AM19" s="73"/>
      <c r="AN19" s="28"/>
      <c r="AO19" s="30"/>
      <c r="AP19" s="59"/>
      <c r="AQ19" s="72"/>
      <c r="AR19" s="14">
        <f t="shared" si="1"/>
        <v>0</v>
      </c>
      <c r="AS19" s="53">
        <f t="shared" si="2"/>
        <v>0</v>
      </c>
      <c r="AT19" s="53">
        <f t="shared" si="2"/>
        <v>0</v>
      </c>
      <c r="AU19" s="53">
        <f t="shared" si="2"/>
        <v>0</v>
      </c>
      <c r="AV19" s="53">
        <f t="shared" si="2"/>
        <v>0</v>
      </c>
      <c r="AW19" s="53">
        <f t="shared" si="2"/>
        <v>0</v>
      </c>
      <c r="AX19" s="53">
        <f t="shared" si="2"/>
        <v>0</v>
      </c>
      <c r="AY19" s="53">
        <f t="shared" si="2"/>
        <v>0</v>
      </c>
      <c r="AZ19" s="53">
        <f t="shared" si="2"/>
        <v>1</v>
      </c>
      <c r="BA19" s="53">
        <f t="shared" si="2"/>
        <v>0</v>
      </c>
      <c r="BB19" s="53">
        <f t="shared" si="2"/>
        <v>0</v>
      </c>
      <c r="BC19" s="53">
        <f t="shared" si="3"/>
        <v>0</v>
      </c>
      <c r="BD19" s="53">
        <f t="shared" si="3"/>
        <v>0</v>
      </c>
      <c r="BE19" s="53">
        <f t="shared" si="3"/>
        <v>0</v>
      </c>
      <c r="BF19" s="53">
        <f t="shared" si="3"/>
        <v>0</v>
      </c>
      <c r="BG19" s="53">
        <f t="shared" si="3"/>
        <v>0</v>
      </c>
      <c r="BH19" s="53">
        <f t="shared" si="3"/>
        <v>1</v>
      </c>
      <c r="BI19" s="53">
        <f t="shared" si="3"/>
        <v>0</v>
      </c>
      <c r="BJ19" s="53">
        <f t="shared" si="3"/>
        <v>0</v>
      </c>
      <c r="BK19" s="53">
        <f t="shared" si="3"/>
        <v>0</v>
      </c>
      <c r="BL19" s="53">
        <f t="shared" si="3"/>
        <v>1</v>
      </c>
      <c r="BM19" s="53">
        <f t="shared" si="4"/>
        <v>0</v>
      </c>
      <c r="BN19" s="53">
        <f t="shared" si="4"/>
        <v>0</v>
      </c>
      <c r="BO19" s="53">
        <f t="shared" si="4"/>
        <v>0</v>
      </c>
      <c r="BP19" s="53">
        <f t="shared" si="4"/>
        <v>1</v>
      </c>
      <c r="BQ19" s="53">
        <f t="shared" si="4"/>
        <v>0</v>
      </c>
      <c r="BR19" s="53">
        <f t="shared" si="4"/>
        <v>1</v>
      </c>
      <c r="BS19" s="53">
        <f t="shared" si="4"/>
        <v>0</v>
      </c>
      <c r="BT19" s="53">
        <f t="shared" si="4"/>
        <v>0</v>
      </c>
      <c r="BU19" s="53">
        <f t="shared" si="4"/>
        <v>0</v>
      </c>
      <c r="BV19" s="53">
        <f t="shared" si="4"/>
        <v>0</v>
      </c>
      <c r="BW19" s="53">
        <f t="shared" si="5"/>
        <v>1</v>
      </c>
      <c r="BX19" s="53">
        <f t="shared" si="5"/>
        <v>0</v>
      </c>
      <c r="BY19" s="53">
        <f t="shared" si="5"/>
        <v>1</v>
      </c>
      <c r="BZ19" s="53">
        <f t="shared" si="5"/>
        <v>0</v>
      </c>
      <c r="CA19" s="53">
        <f t="shared" si="5"/>
        <v>0</v>
      </c>
      <c r="CB19" s="53">
        <f t="shared" si="5"/>
        <v>0</v>
      </c>
      <c r="CC19" s="53">
        <f t="shared" si="5"/>
        <v>0</v>
      </c>
      <c r="CD19" s="53">
        <f t="shared" si="5"/>
        <v>0</v>
      </c>
      <c r="CE19" s="53">
        <f t="shared" si="5"/>
        <v>0</v>
      </c>
      <c r="CF19" s="53">
        <f t="shared" si="5"/>
        <v>0</v>
      </c>
      <c r="CG19" s="53">
        <f t="shared" si="5"/>
        <v>0</v>
      </c>
    </row>
    <row r="20" spans="1:85" s="234" customFormat="1" ht="33" customHeight="1">
      <c r="A20" s="223"/>
      <c r="B20" s="224"/>
      <c r="C20" s="320"/>
      <c r="D20" s="192"/>
      <c r="E20" s="321"/>
      <c r="F20" s="144"/>
      <c r="G20" s="144"/>
      <c r="H20" s="192"/>
      <c r="I20" s="192"/>
      <c r="J20" s="270"/>
      <c r="K20" s="219"/>
      <c r="L20" s="228"/>
      <c r="M20" s="280" t="s">
        <v>202</v>
      </c>
      <c r="N20" s="228"/>
      <c r="O20" s="298" t="s">
        <v>213</v>
      </c>
      <c r="P20" s="192" t="s">
        <v>198</v>
      </c>
      <c r="Q20" s="394" t="s">
        <v>204</v>
      </c>
      <c r="R20" s="395"/>
      <c r="S20" s="348"/>
      <c r="T20" s="218" t="s">
        <v>225</v>
      </c>
      <c r="U20" s="192"/>
      <c r="V20" s="218"/>
      <c r="W20" s="390" t="s">
        <v>252</v>
      </c>
      <c r="X20" s="391"/>
      <c r="Y20" s="144"/>
      <c r="Z20" s="144"/>
      <c r="AA20" s="222" t="s">
        <v>280</v>
      </c>
      <c r="AB20" s="354" t="s">
        <v>279</v>
      </c>
      <c r="AC20" s="319"/>
      <c r="AD20" s="142"/>
      <c r="AE20" s="256" t="s">
        <v>302</v>
      </c>
      <c r="AF20" s="144"/>
      <c r="AG20" s="144"/>
      <c r="AH20" s="144"/>
      <c r="AI20" s="144"/>
      <c r="AJ20" s="144"/>
      <c r="AK20" s="144"/>
      <c r="AL20" s="256"/>
      <c r="AM20" s="312"/>
      <c r="AN20" s="219"/>
      <c r="AO20" s="192"/>
      <c r="AP20" s="144"/>
      <c r="AQ20" s="319"/>
      <c r="AR20" s="232">
        <f t="shared" si="1"/>
        <v>0</v>
      </c>
      <c r="AS20" s="233">
        <f t="shared" si="2"/>
        <v>0</v>
      </c>
      <c r="AT20" s="233">
        <f t="shared" si="2"/>
        <v>0</v>
      </c>
      <c r="AU20" s="233">
        <f t="shared" si="2"/>
        <v>0</v>
      </c>
      <c r="AV20" s="233">
        <f t="shared" si="2"/>
        <v>0</v>
      </c>
      <c r="AW20" s="233">
        <f t="shared" si="2"/>
        <v>0</v>
      </c>
      <c r="AX20" s="233">
        <f t="shared" si="2"/>
        <v>0</v>
      </c>
      <c r="AY20" s="233">
        <f t="shared" si="2"/>
        <v>0</v>
      </c>
      <c r="AZ20" s="233">
        <f t="shared" si="2"/>
        <v>0</v>
      </c>
      <c r="BA20" s="233">
        <f t="shared" si="2"/>
        <v>0</v>
      </c>
      <c r="BB20" s="233">
        <f t="shared" si="2"/>
        <v>0</v>
      </c>
      <c r="BC20" s="233">
        <f t="shared" si="3"/>
        <v>0</v>
      </c>
      <c r="BD20" s="233">
        <f t="shared" si="3"/>
        <v>0</v>
      </c>
      <c r="BE20" s="233">
        <f t="shared" si="3"/>
        <v>0</v>
      </c>
      <c r="BF20" s="233">
        <f t="shared" si="3"/>
        <v>0</v>
      </c>
      <c r="BG20" s="233">
        <f t="shared" si="3"/>
        <v>0</v>
      </c>
      <c r="BH20" s="233">
        <f t="shared" si="3"/>
        <v>0</v>
      </c>
      <c r="BI20" s="233">
        <f t="shared" si="3"/>
        <v>0</v>
      </c>
      <c r="BJ20" s="233">
        <f t="shared" si="3"/>
        <v>0</v>
      </c>
      <c r="BK20" s="233">
        <f t="shared" si="3"/>
        <v>0</v>
      </c>
      <c r="BL20" s="233">
        <f t="shared" si="3"/>
        <v>0</v>
      </c>
      <c r="BM20" s="233">
        <f t="shared" si="4"/>
        <v>0</v>
      </c>
      <c r="BN20" s="233">
        <f t="shared" si="4"/>
        <v>0</v>
      </c>
      <c r="BO20" s="233">
        <f t="shared" si="4"/>
        <v>0</v>
      </c>
      <c r="BP20" s="233">
        <f t="shared" si="4"/>
        <v>0</v>
      </c>
      <c r="BQ20" s="233">
        <f t="shared" si="4"/>
        <v>0</v>
      </c>
      <c r="BR20" s="233">
        <f t="shared" si="4"/>
        <v>0</v>
      </c>
      <c r="BS20" s="233">
        <f t="shared" si="4"/>
        <v>0</v>
      </c>
      <c r="BT20" s="233">
        <f t="shared" si="4"/>
        <v>0</v>
      </c>
      <c r="BU20" s="233">
        <f t="shared" si="4"/>
        <v>0</v>
      </c>
      <c r="BV20" s="233">
        <f t="shared" si="4"/>
        <v>0</v>
      </c>
      <c r="BW20" s="233">
        <f t="shared" si="5"/>
        <v>0</v>
      </c>
      <c r="BX20" s="233">
        <f t="shared" si="5"/>
        <v>0</v>
      </c>
      <c r="BY20" s="233">
        <f t="shared" si="5"/>
        <v>0</v>
      </c>
      <c r="BZ20" s="233">
        <f t="shared" si="5"/>
        <v>0</v>
      </c>
      <c r="CA20" s="233">
        <f t="shared" si="5"/>
        <v>0</v>
      </c>
      <c r="CB20" s="233">
        <f t="shared" si="5"/>
        <v>0</v>
      </c>
      <c r="CC20" s="233">
        <f t="shared" si="5"/>
        <v>0</v>
      </c>
      <c r="CD20" s="233">
        <f t="shared" si="5"/>
        <v>0</v>
      </c>
      <c r="CE20" s="233">
        <f t="shared" si="5"/>
        <v>0</v>
      </c>
      <c r="CF20" s="233">
        <f t="shared" si="5"/>
        <v>0</v>
      </c>
      <c r="CG20" s="233">
        <f t="shared" si="5"/>
        <v>0</v>
      </c>
    </row>
    <row r="21" spans="1:85" s="15" customFormat="1" ht="21" customHeight="1">
      <c r="A21" s="12">
        <f>A19+1</f>
        <v>45302</v>
      </c>
      <c r="B21" s="13" t="s">
        <v>11</v>
      </c>
      <c r="C21" s="264"/>
      <c r="D21" s="193"/>
      <c r="E21" s="59"/>
      <c r="F21" s="59"/>
      <c r="G21" s="30"/>
      <c r="H21" s="193"/>
      <c r="I21" s="30"/>
      <c r="J21" s="145"/>
      <c r="K21" s="55"/>
      <c r="L21" s="412" t="s">
        <v>203</v>
      </c>
      <c r="M21" s="413"/>
      <c r="N21" s="200" t="s">
        <v>95</v>
      </c>
      <c r="O21" s="193" t="s">
        <v>32</v>
      </c>
      <c r="P21" s="193" t="s">
        <v>93</v>
      </c>
      <c r="Q21" s="386" t="s">
        <v>217</v>
      </c>
      <c r="R21" s="387"/>
      <c r="S21" s="254"/>
      <c r="T21" s="32" t="s">
        <v>30</v>
      </c>
      <c r="U21" s="37"/>
      <c r="V21" s="39"/>
      <c r="W21" s="386" t="s">
        <v>23</v>
      </c>
      <c r="X21" s="387"/>
      <c r="Y21" s="59"/>
      <c r="Z21" s="59"/>
      <c r="AA21" s="159" t="s">
        <v>90</v>
      </c>
      <c r="AB21" s="267" t="s">
        <v>25</v>
      </c>
      <c r="AC21" s="72"/>
      <c r="AD21" s="509" t="s">
        <v>30</v>
      </c>
      <c r="AE21" s="407"/>
      <c r="AF21" s="59"/>
      <c r="AG21" s="59"/>
      <c r="AH21" s="59"/>
      <c r="AI21" s="138"/>
      <c r="AJ21" s="267" t="s">
        <v>141</v>
      </c>
      <c r="AK21" s="267" t="s">
        <v>96</v>
      </c>
      <c r="AL21" s="30" t="s">
        <v>92</v>
      </c>
      <c r="AM21" s="88" t="s">
        <v>33</v>
      </c>
      <c r="AN21" s="28"/>
      <c r="AO21" s="30"/>
      <c r="AP21" s="32" t="s">
        <v>26</v>
      </c>
      <c r="AQ21" s="73"/>
      <c r="AR21" s="14">
        <f t="shared" si="1"/>
        <v>0</v>
      </c>
      <c r="AS21" s="53">
        <f t="shared" si="2"/>
        <v>0</v>
      </c>
      <c r="AT21" s="53">
        <f t="shared" si="2"/>
        <v>0</v>
      </c>
      <c r="AU21" s="53">
        <f t="shared" si="2"/>
        <v>0</v>
      </c>
      <c r="AV21" s="53">
        <f t="shared" si="2"/>
        <v>0</v>
      </c>
      <c r="AW21" s="53">
        <f t="shared" si="2"/>
        <v>0</v>
      </c>
      <c r="AX21" s="53">
        <f t="shared" si="2"/>
        <v>0</v>
      </c>
      <c r="AY21" s="53">
        <f t="shared" si="2"/>
        <v>0</v>
      </c>
      <c r="AZ21" s="53">
        <f t="shared" si="2"/>
        <v>0</v>
      </c>
      <c r="BA21" s="53">
        <f t="shared" si="2"/>
        <v>0</v>
      </c>
      <c r="BB21" s="53">
        <f t="shared" si="2"/>
        <v>0</v>
      </c>
      <c r="BC21" s="53">
        <f t="shared" si="3"/>
        <v>0</v>
      </c>
      <c r="BD21" s="53">
        <f t="shared" si="3"/>
        <v>0</v>
      </c>
      <c r="BE21" s="53">
        <f t="shared" si="3"/>
        <v>0</v>
      </c>
      <c r="BF21" s="53">
        <f t="shared" si="3"/>
        <v>0</v>
      </c>
      <c r="BG21" s="53">
        <f t="shared" si="3"/>
        <v>2</v>
      </c>
      <c r="BH21" s="53">
        <f t="shared" si="3"/>
        <v>0</v>
      </c>
      <c r="BI21" s="53">
        <f t="shared" si="3"/>
        <v>0</v>
      </c>
      <c r="BJ21" s="53">
        <f t="shared" si="3"/>
        <v>0</v>
      </c>
      <c r="BK21" s="53">
        <f t="shared" si="3"/>
        <v>1</v>
      </c>
      <c r="BL21" s="53">
        <f t="shared" si="3"/>
        <v>1</v>
      </c>
      <c r="BM21" s="53">
        <f t="shared" si="4"/>
        <v>0</v>
      </c>
      <c r="BN21" s="53">
        <f t="shared" si="4"/>
        <v>0</v>
      </c>
      <c r="BO21" s="53">
        <f t="shared" si="4"/>
        <v>1</v>
      </c>
      <c r="BP21" s="53">
        <f t="shared" si="4"/>
        <v>0</v>
      </c>
      <c r="BQ21" s="53">
        <f t="shared" si="4"/>
        <v>0</v>
      </c>
      <c r="BR21" s="53">
        <f t="shared" si="4"/>
        <v>1</v>
      </c>
      <c r="BS21" s="53">
        <f t="shared" si="4"/>
        <v>0</v>
      </c>
      <c r="BT21" s="53">
        <f t="shared" si="4"/>
        <v>1</v>
      </c>
      <c r="BU21" s="53">
        <f t="shared" si="4"/>
        <v>1</v>
      </c>
      <c r="BV21" s="53">
        <f t="shared" si="4"/>
        <v>0</v>
      </c>
      <c r="BW21" s="53">
        <f t="shared" si="5"/>
        <v>1</v>
      </c>
      <c r="BX21" s="53">
        <f t="shared" si="5"/>
        <v>1</v>
      </c>
      <c r="BY21" s="53">
        <f t="shared" si="5"/>
        <v>1</v>
      </c>
      <c r="BZ21" s="53">
        <f t="shared" si="5"/>
        <v>1</v>
      </c>
      <c r="CA21" s="53">
        <f t="shared" si="5"/>
        <v>0</v>
      </c>
      <c r="CB21" s="53">
        <f t="shared" si="5"/>
        <v>0</v>
      </c>
      <c r="CC21" s="53">
        <f t="shared" si="5"/>
        <v>0</v>
      </c>
      <c r="CD21" s="53">
        <f t="shared" si="5"/>
        <v>0</v>
      </c>
      <c r="CE21" s="53">
        <f t="shared" si="5"/>
        <v>1</v>
      </c>
      <c r="CF21" s="53">
        <f t="shared" si="5"/>
        <v>0</v>
      </c>
      <c r="CG21" s="53">
        <f t="shared" si="5"/>
        <v>0</v>
      </c>
    </row>
    <row r="22" spans="1:85" s="234" customFormat="1" ht="33" customHeight="1">
      <c r="A22" s="223"/>
      <c r="B22" s="224"/>
      <c r="C22" s="265"/>
      <c r="D22" s="192"/>
      <c r="E22" s="144"/>
      <c r="F22" s="144"/>
      <c r="G22" s="107"/>
      <c r="H22" s="192"/>
      <c r="I22" s="192"/>
      <c r="J22" s="270"/>
      <c r="K22" s="142"/>
      <c r="L22" s="429" t="s">
        <v>204</v>
      </c>
      <c r="M22" s="430"/>
      <c r="N22" s="298" t="s">
        <v>213</v>
      </c>
      <c r="O22" s="192" t="s">
        <v>198</v>
      </c>
      <c r="P22" s="107" t="s">
        <v>214</v>
      </c>
      <c r="Q22" s="390" t="s">
        <v>218</v>
      </c>
      <c r="R22" s="391"/>
      <c r="S22" s="307"/>
      <c r="T22" s="192" t="s">
        <v>236</v>
      </c>
      <c r="U22" s="230"/>
      <c r="V22" s="218"/>
      <c r="W22" s="394" t="s">
        <v>255</v>
      </c>
      <c r="X22" s="395"/>
      <c r="Y22" s="144"/>
      <c r="Z22" s="144"/>
      <c r="AA22" s="222" t="s">
        <v>279</v>
      </c>
      <c r="AB22" s="256" t="s">
        <v>282</v>
      </c>
      <c r="AC22" s="319"/>
      <c r="AD22" s="510" t="s">
        <v>226</v>
      </c>
      <c r="AE22" s="411"/>
      <c r="AF22" s="144"/>
      <c r="AG22" s="144"/>
      <c r="AH22" s="144"/>
      <c r="AI22" s="144"/>
      <c r="AJ22" s="256" t="s">
        <v>327</v>
      </c>
      <c r="AK22" s="256" t="s">
        <v>330</v>
      </c>
      <c r="AL22" s="382" t="s">
        <v>339</v>
      </c>
      <c r="AM22" s="375" t="s">
        <v>373</v>
      </c>
      <c r="AN22" s="219"/>
      <c r="AO22" s="192"/>
      <c r="AP22" s="192" t="s">
        <v>368</v>
      </c>
      <c r="AQ22" s="312"/>
      <c r="AR22" s="232">
        <f t="shared" si="1"/>
        <v>0</v>
      </c>
      <c r="AS22" s="233">
        <f t="shared" si="2"/>
        <v>0</v>
      </c>
      <c r="AT22" s="233">
        <f t="shared" si="2"/>
        <v>0</v>
      </c>
      <c r="AU22" s="233">
        <f t="shared" si="2"/>
        <v>0</v>
      </c>
      <c r="AV22" s="233">
        <f t="shared" si="2"/>
        <v>0</v>
      </c>
      <c r="AW22" s="233">
        <f t="shared" si="2"/>
        <v>0</v>
      </c>
      <c r="AX22" s="233">
        <f t="shared" si="2"/>
        <v>0</v>
      </c>
      <c r="AY22" s="233">
        <f t="shared" si="2"/>
        <v>0</v>
      </c>
      <c r="AZ22" s="233">
        <f t="shared" si="2"/>
        <v>0</v>
      </c>
      <c r="BA22" s="233">
        <f t="shared" si="2"/>
        <v>0</v>
      </c>
      <c r="BB22" s="233">
        <f t="shared" si="2"/>
        <v>0</v>
      </c>
      <c r="BC22" s="233">
        <f t="shared" si="3"/>
        <v>0</v>
      </c>
      <c r="BD22" s="233">
        <f t="shared" si="3"/>
        <v>0</v>
      </c>
      <c r="BE22" s="233">
        <f t="shared" si="3"/>
        <v>0</v>
      </c>
      <c r="BF22" s="233">
        <f t="shared" si="3"/>
        <v>0</v>
      </c>
      <c r="BG22" s="233">
        <f t="shared" si="3"/>
        <v>0</v>
      </c>
      <c r="BH22" s="233">
        <f t="shared" si="3"/>
        <v>0</v>
      </c>
      <c r="BI22" s="233">
        <f t="shared" si="3"/>
        <v>0</v>
      </c>
      <c r="BJ22" s="233">
        <f t="shared" si="3"/>
        <v>0</v>
      </c>
      <c r="BK22" s="233">
        <f t="shared" si="3"/>
        <v>0</v>
      </c>
      <c r="BL22" s="233">
        <f t="shared" si="3"/>
        <v>0</v>
      </c>
      <c r="BM22" s="233">
        <f t="shared" si="4"/>
        <v>0</v>
      </c>
      <c r="BN22" s="233">
        <f t="shared" si="4"/>
        <v>0</v>
      </c>
      <c r="BO22" s="233">
        <f t="shared" si="4"/>
        <v>0</v>
      </c>
      <c r="BP22" s="233">
        <f t="shared" si="4"/>
        <v>0</v>
      </c>
      <c r="BQ22" s="233">
        <f t="shared" si="4"/>
        <v>0</v>
      </c>
      <c r="BR22" s="233">
        <f t="shared" si="4"/>
        <v>0</v>
      </c>
      <c r="BS22" s="233">
        <f t="shared" si="4"/>
        <v>0</v>
      </c>
      <c r="BT22" s="233">
        <f t="shared" si="4"/>
        <v>0</v>
      </c>
      <c r="BU22" s="233">
        <f t="shared" si="4"/>
        <v>0</v>
      </c>
      <c r="BV22" s="233">
        <f t="shared" si="4"/>
        <v>0</v>
      </c>
      <c r="BW22" s="233">
        <f t="shared" si="5"/>
        <v>0</v>
      </c>
      <c r="BX22" s="233">
        <f t="shared" si="5"/>
        <v>0</v>
      </c>
      <c r="BY22" s="233">
        <f t="shared" si="5"/>
        <v>0</v>
      </c>
      <c r="BZ22" s="233">
        <f t="shared" si="5"/>
        <v>0</v>
      </c>
      <c r="CA22" s="233">
        <f t="shared" si="5"/>
        <v>0</v>
      </c>
      <c r="CB22" s="233">
        <f t="shared" si="5"/>
        <v>0</v>
      </c>
      <c r="CC22" s="233">
        <f t="shared" si="5"/>
        <v>0</v>
      </c>
      <c r="CD22" s="233">
        <f t="shared" si="5"/>
        <v>0</v>
      </c>
      <c r="CE22" s="233">
        <f t="shared" si="5"/>
        <v>0</v>
      </c>
      <c r="CF22" s="233">
        <f t="shared" si="5"/>
        <v>0</v>
      </c>
      <c r="CG22" s="233">
        <f t="shared" si="5"/>
        <v>0</v>
      </c>
    </row>
    <row r="23" spans="1:85" s="15" customFormat="1" ht="21" customHeight="1">
      <c r="A23" s="12">
        <f>A21+1</f>
        <v>45303</v>
      </c>
      <c r="B23" s="13" t="s">
        <v>6</v>
      </c>
      <c r="C23" s="56"/>
      <c r="D23" s="32" t="s">
        <v>16</v>
      </c>
      <c r="E23" s="60"/>
      <c r="F23" s="30"/>
      <c r="G23" s="30"/>
      <c r="H23" s="135" t="s">
        <v>102</v>
      </c>
      <c r="I23" s="32"/>
      <c r="J23" s="145"/>
      <c r="K23" s="55"/>
      <c r="L23" s="135" t="s">
        <v>190</v>
      </c>
      <c r="M23" s="135" t="s">
        <v>191</v>
      </c>
      <c r="N23" s="193" t="s">
        <v>32</v>
      </c>
      <c r="O23" s="200" t="s">
        <v>95</v>
      </c>
      <c r="P23" s="135" t="s">
        <v>190</v>
      </c>
      <c r="Q23" s="437" t="s">
        <v>192</v>
      </c>
      <c r="R23" s="438"/>
      <c r="S23" s="346"/>
      <c r="T23" s="347" t="s">
        <v>99</v>
      </c>
      <c r="U23" s="148"/>
      <c r="V23" s="113" t="s">
        <v>28</v>
      </c>
      <c r="W23" s="404" t="s">
        <v>25</v>
      </c>
      <c r="X23" s="405"/>
      <c r="Y23" s="32"/>
      <c r="Z23" s="32"/>
      <c r="AA23" s="32" t="s">
        <v>90</v>
      </c>
      <c r="AB23" s="412" t="s">
        <v>92</v>
      </c>
      <c r="AC23" s="498"/>
      <c r="AD23" s="28" t="s">
        <v>8</v>
      </c>
      <c r="AE23" s="32" t="s">
        <v>9</v>
      </c>
      <c r="AF23" s="32" t="s">
        <v>7</v>
      </c>
      <c r="AG23" s="32"/>
      <c r="AH23" s="412" t="s">
        <v>23</v>
      </c>
      <c r="AI23" s="413"/>
      <c r="AJ23" s="279" t="s">
        <v>94</v>
      </c>
      <c r="AK23" s="173" t="s">
        <v>34</v>
      </c>
      <c r="AL23" s="383" t="s">
        <v>92</v>
      </c>
      <c r="AM23" s="88" t="s">
        <v>33</v>
      </c>
      <c r="AN23" s="113"/>
      <c r="AO23" s="32"/>
      <c r="AP23" s="32" t="s">
        <v>26</v>
      </c>
      <c r="AQ23" s="87"/>
      <c r="AR23" s="14">
        <f t="shared" si="1"/>
        <v>0</v>
      </c>
      <c r="AS23" s="53">
        <f t="shared" si="2"/>
        <v>1</v>
      </c>
      <c r="AT23" s="53">
        <f t="shared" si="2"/>
        <v>0</v>
      </c>
      <c r="AU23" s="53">
        <f t="shared" si="2"/>
        <v>0</v>
      </c>
      <c r="AV23" s="53">
        <f t="shared" si="2"/>
        <v>0</v>
      </c>
      <c r="AW23" s="53">
        <f t="shared" si="2"/>
        <v>0</v>
      </c>
      <c r="AX23" s="53">
        <f t="shared" si="2"/>
        <v>1</v>
      </c>
      <c r="AY23" s="53">
        <f t="shared" si="2"/>
        <v>0</v>
      </c>
      <c r="AZ23" s="53">
        <f t="shared" si="2"/>
        <v>1</v>
      </c>
      <c r="BA23" s="53">
        <f t="shared" si="2"/>
        <v>0</v>
      </c>
      <c r="BB23" s="53">
        <f t="shared" si="2"/>
        <v>1</v>
      </c>
      <c r="BC23" s="53">
        <f t="shared" si="3"/>
        <v>1</v>
      </c>
      <c r="BD23" s="53">
        <f t="shared" si="3"/>
        <v>0</v>
      </c>
      <c r="BE23" s="53">
        <f t="shared" si="3"/>
        <v>0</v>
      </c>
      <c r="BF23" s="53">
        <f t="shared" si="3"/>
        <v>0</v>
      </c>
      <c r="BG23" s="53">
        <f t="shared" si="3"/>
        <v>0</v>
      </c>
      <c r="BH23" s="53">
        <f t="shared" si="3"/>
        <v>0</v>
      </c>
      <c r="BI23" s="53">
        <f t="shared" si="3"/>
        <v>1</v>
      </c>
      <c r="BJ23" s="53">
        <f t="shared" si="3"/>
        <v>0</v>
      </c>
      <c r="BK23" s="53">
        <f t="shared" si="3"/>
        <v>1</v>
      </c>
      <c r="BL23" s="53">
        <f t="shared" si="3"/>
        <v>1</v>
      </c>
      <c r="BM23" s="53">
        <f t="shared" si="4"/>
        <v>0</v>
      </c>
      <c r="BN23" s="53">
        <f t="shared" si="4"/>
        <v>0</v>
      </c>
      <c r="BO23" s="53">
        <f t="shared" si="4"/>
        <v>1</v>
      </c>
      <c r="BP23" s="53">
        <f t="shared" si="4"/>
        <v>0</v>
      </c>
      <c r="BQ23" s="53">
        <f t="shared" si="4"/>
        <v>1</v>
      </c>
      <c r="BR23" s="53">
        <f t="shared" si="4"/>
        <v>1</v>
      </c>
      <c r="BS23" s="53">
        <f t="shared" si="4"/>
        <v>0</v>
      </c>
      <c r="BT23" s="53">
        <f t="shared" si="4"/>
        <v>2</v>
      </c>
      <c r="BU23" s="53">
        <f t="shared" si="4"/>
        <v>0</v>
      </c>
      <c r="BV23" s="53">
        <f t="shared" si="4"/>
        <v>1</v>
      </c>
      <c r="BW23" s="53">
        <f t="shared" si="5"/>
        <v>1</v>
      </c>
      <c r="BX23" s="53">
        <f t="shared" si="5"/>
        <v>1</v>
      </c>
      <c r="BY23" s="53">
        <f t="shared" si="5"/>
        <v>1</v>
      </c>
      <c r="BZ23" s="53">
        <f t="shared" si="5"/>
        <v>0</v>
      </c>
      <c r="CA23" s="53">
        <f t="shared" si="5"/>
        <v>0</v>
      </c>
      <c r="CB23" s="53">
        <f t="shared" si="5"/>
        <v>0</v>
      </c>
      <c r="CC23" s="53">
        <f t="shared" si="5"/>
        <v>0</v>
      </c>
      <c r="CD23" s="53">
        <f t="shared" si="5"/>
        <v>0</v>
      </c>
      <c r="CE23" s="53">
        <f t="shared" si="5"/>
        <v>0</v>
      </c>
      <c r="CF23" s="53">
        <f t="shared" si="5"/>
        <v>0</v>
      </c>
      <c r="CG23" s="53">
        <f t="shared" si="5"/>
        <v>0</v>
      </c>
    </row>
    <row r="24" spans="1:85" s="234" customFormat="1" ht="33" customHeight="1" thickBot="1">
      <c r="A24" s="242"/>
      <c r="B24" s="243"/>
      <c r="C24" s="320"/>
      <c r="D24" s="192" t="s">
        <v>153</v>
      </c>
      <c r="E24" s="321"/>
      <c r="F24" s="107"/>
      <c r="G24" s="192"/>
      <c r="H24" s="218" t="s">
        <v>144</v>
      </c>
      <c r="I24" s="218"/>
      <c r="J24" s="270"/>
      <c r="K24" s="142"/>
      <c r="L24" s="218" t="s">
        <v>189</v>
      </c>
      <c r="M24" s="218" t="s">
        <v>189</v>
      </c>
      <c r="N24" s="192" t="s">
        <v>198</v>
      </c>
      <c r="O24" s="300" t="s">
        <v>212</v>
      </c>
      <c r="P24" s="218" t="s">
        <v>189</v>
      </c>
      <c r="Q24" s="439" t="s">
        <v>189</v>
      </c>
      <c r="R24" s="439"/>
      <c r="S24" s="343"/>
      <c r="T24" s="218" t="s">
        <v>230</v>
      </c>
      <c r="U24" s="236"/>
      <c r="V24" s="192" t="s">
        <v>249</v>
      </c>
      <c r="W24" s="390" t="s">
        <v>254</v>
      </c>
      <c r="X24" s="391"/>
      <c r="Y24" s="192"/>
      <c r="Z24" s="192"/>
      <c r="AA24" s="192" t="s">
        <v>278</v>
      </c>
      <c r="AB24" s="394" t="s">
        <v>276</v>
      </c>
      <c r="AC24" s="514"/>
      <c r="AD24" s="268" t="s">
        <v>294</v>
      </c>
      <c r="AE24" s="192" t="s">
        <v>301</v>
      </c>
      <c r="AF24" s="107" t="s">
        <v>305</v>
      </c>
      <c r="AG24" s="192"/>
      <c r="AH24" s="520" t="s">
        <v>315</v>
      </c>
      <c r="AI24" s="521"/>
      <c r="AJ24" s="285" t="s">
        <v>326</v>
      </c>
      <c r="AK24" s="285" t="s">
        <v>329</v>
      </c>
      <c r="AL24" s="382" t="s">
        <v>338</v>
      </c>
      <c r="AM24" s="375" t="s">
        <v>349</v>
      </c>
      <c r="AN24" s="238"/>
      <c r="AO24" s="192"/>
      <c r="AP24" s="192" t="s">
        <v>367</v>
      </c>
      <c r="AQ24" s="312"/>
      <c r="AR24" s="232">
        <f t="shared" si="1"/>
        <v>0</v>
      </c>
      <c r="AS24" s="233">
        <f t="shared" si="2"/>
        <v>0</v>
      </c>
      <c r="AT24" s="233">
        <f t="shared" si="2"/>
        <v>0</v>
      </c>
      <c r="AU24" s="233">
        <f t="shared" si="2"/>
        <v>0</v>
      </c>
      <c r="AV24" s="233">
        <f t="shared" si="2"/>
        <v>0</v>
      </c>
      <c r="AW24" s="233">
        <f t="shared" si="2"/>
        <v>0</v>
      </c>
      <c r="AX24" s="233">
        <f t="shared" si="2"/>
        <v>0</v>
      </c>
      <c r="AY24" s="233">
        <f t="shared" si="2"/>
        <v>0</v>
      </c>
      <c r="AZ24" s="233">
        <f t="shared" si="2"/>
        <v>0</v>
      </c>
      <c r="BA24" s="233">
        <f t="shared" si="2"/>
        <v>0</v>
      </c>
      <c r="BB24" s="233">
        <f t="shared" si="2"/>
        <v>0</v>
      </c>
      <c r="BC24" s="233">
        <f t="shared" si="3"/>
        <v>0</v>
      </c>
      <c r="BD24" s="233">
        <f t="shared" si="3"/>
        <v>0</v>
      </c>
      <c r="BE24" s="233">
        <f t="shared" si="3"/>
        <v>0</v>
      </c>
      <c r="BF24" s="233">
        <f t="shared" si="3"/>
        <v>0</v>
      </c>
      <c r="BG24" s="233">
        <f t="shared" si="3"/>
        <v>0</v>
      </c>
      <c r="BH24" s="233">
        <f t="shared" si="3"/>
        <v>0</v>
      </c>
      <c r="BI24" s="233">
        <f t="shared" si="3"/>
        <v>0</v>
      </c>
      <c r="BJ24" s="233">
        <f t="shared" si="3"/>
        <v>0</v>
      </c>
      <c r="BK24" s="233">
        <f t="shared" si="3"/>
        <v>0</v>
      </c>
      <c r="BL24" s="233">
        <f t="shared" si="3"/>
        <v>0</v>
      </c>
      <c r="BM24" s="233">
        <f t="shared" si="4"/>
        <v>0</v>
      </c>
      <c r="BN24" s="233">
        <f t="shared" si="4"/>
        <v>0</v>
      </c>
      <c r="BO24" s="233">
        <f t="shared" si="4"/>
        <v>0</v>
      </c>
      <c r="BP24" s="233">
        <f t="shared" si="4"/>
        <v>0</v>
      </c>
      <c r="BQ24" s="233">
        <f t="shared" si="4"/>
        <v>0</v>
      </c>
      <c r="BR24" s="233">
        <f t="shared" si="4"/>
        <v>0</v>
      </c>
      <c r="BS24" s="233">
        <f t="shared" si="4"/>
        <v>0</v>
      </c>
      <c r="BT24" s="233">
        <f t="shared" si="4"/>
        <v>0</v>
      </c>
      <c r="BU24" s="233">
        <f t="shared" si="4"/>
        <v>0</v>
      </c>
      <c r="BV24" s="233">
        <f t="shared" si="4"/>
        <v>0</v>
      </c>
      <c r="BW24" s="233">
        <f t="shared" si="5"/>
        <v>0</v>
      </c>
      <c r="BX24" s="233">
        <f t="shared" si="5"/>
        <v>0</v>
      </c>
      <c r="BY24" s="233">
        <f t="shared" si="5"/>
        <v>0</v>
      </c>
      <c r="BZ24" s="233">
        <f t="shared" si="5"/>
        <v>0</v>
      </c>
      <c r="CA24" s="233">
        <f t="shared" si="5"/>
        <v>0</v>
      </c>
      <c r="CB24" s="233">
        <f t="shared" si="5"/>
        <v>0</v>
      </c>
      <c r="CC24" s="233">
        <f t="shared" si="5"/>
        <v>0</v>
      </c>
      <c r="CD24" s="233">
        <f t="shared" si="5"/>
        <v>0</v>
      </c>
      <c r="CE24" s="233">
        <f t="shared" si="5"/>
        <v>0</v>
      </c>
      <c r="CF24" s="233">
        <f t="shared" si="5"/>
        <v>0</v>
      </c>
      <c r="CG24" s="233">
        <f t="shared" si="5"/>
        <v>0</v>
      </c>
    </row>
    <row r="25" spans="1:85" s="15" customFormat="1" ht="21" customHeight="1">
      <c r="A25" s="12">
        <f>A23+1</f>
        <v>45304</v>
      </c>
      <c r="B25" s="13" t="s">
        <v>5</v>
      </c>
      <c r="C25" s="29"/>
      <c r="D25" s="193" t="s">
        <v>16</v>
      </c>
      <c r="E25" s="200" t="s">
        <v>25</v>
      </c>
      <c r="F25" s="129"/>
      <c r="G25" s="126"/>
      <c r="H25" s="210" t="s">
        <v>32</v>
      </c>
      <c r="I25" s="30"/>
      <c r="J25" s="423" t="s">
        <v>4</v>
      </c>
      <c r="K25" s="387"/>
      <c r="L25" s="406" t="s">
        <v>208</v>
      </c>
      <c r="M25" s="407"/>
      <c r="N25" s="200" t="s">
        <v>95</v>
      </c>
      <c r="O25" s="299"/>
      <c r="P25" s="282"/>
      <c r="Q25" s="451" t="s">
        <v>19</v>
      </c>
      <c r="R25" s="452"/>
      <c r="S25" s="308" t="s">
        <v>99</v>
      </c>
      <c r="T25" s="39" t="s">
        <v>18</v>
      </c>
      <c r="U25" s="163" t="s">
        <v>28</v>
      </c>
      <c r="V25" s="71"/>
      <c r="W25" s="386" t="s">
        <v>26</v>
      </c>
      <c r="X25" s="387"/>
      <c r="Y25" s="30" t="s">
        <v>142</v>
      </c>
      <c r="Z25" s="32" t="s">
        <v>92</v>
      </c>
      <c r="AA25" s="32" t="s">
        <v>94</v>
      </c>
      <c r="AB25" s="406" t="s">
        <v>281</v>
      </c>
      <c r="AC25" s="515"/>
      <c r="AD25" s="28"/>
      <c r="AE25" s="32"/>
      <c r="AF25" s="267"/>
      <c r="AG25" s="32" t="s">
        <v>7</v>
      </c>
      <c r="AH25" s="412" t="s">
        <v>388</v>
      </c>
      <c r="AI25" s="413"/>
      <c r="AJ25" s="412" t="s">
        <v>33</v>
      </c>
      <c r="AK25" s="413"/>
      <c r="AL25" s="159" t="s">
        <v>90</v>
      </c>
      <c r="AM25" s="176"/>
      <c r="AN25" s="145"/>
      <c r="AO25" s="55"/>
      <c r="AP25" s="32"/>
      <c r="AQ25" s="87"/>
      <c r="AR25" s="14">
        <f t="shared" si="1"/>
        <v>0</v>
      </c>
      <c r="AS25" s="53">
        <f aca="true" t="shared" si="6" ref="AS25:BB34">COUNTIF($C25:$AQ25,AS$8)</f>
        <v>1</v>
      </c>
      <c r="AT25" s="53">
        <f t="shared" si="6"/>
        <v>0</v>
      </c>
      <c r="AU25" s="53">
        <f t="shared" si="6"/>
        <v>0</v>
      </c>
      <c r="AV25" s="53">
        <f t="shared" si="6"/>
        <v>1</v>
      </c>
      <c r="AW25" s="53">
        <f t="shared" si="6"/>
        <v>0</v>
      </c>
      <c r="AX25" s="53">
        <f t="shared" si="6"/>
        <v>0</v>
      </c>
      <c r="AY25" s="53">
        <f t="shared" si="6"/>
        <v>1</v>
      </c>
      <c r="AZ25" s="53">
        <f t="shared" si="6"/>
        <v>1</v>
      </c>
      <c r="BA25" s="53">
        <f t="shared" si="6"/>
        <v>0</v>
      </c>
      <c r="BB25" s="53">
        <f t="shared" si="6"/>
        <v>1</v>
      </c>
      <c r="BC25" s="53">
        <f aca="true" t="shared" si="7" ref="BC25:BL34">COUNTIF($C25:$AQ25,BC$8)</f>
        <v>0</v>
      </c>
      <c r="BD25" s="53">
        <f t="shared" si="7"/>
        <v>0</v>
      </c>
      <c r="BE25" s="53">
        <f t="shared" si="7"/>
        <v>0</v>
      </c>
      <c r="BF25" s="53">
        <f t="shared" si="7"/>
        <v>0</v>
      </c>
      <c r="BG25" s="53">
        <f t="shared" si="7"/>
        <v>0</v>
      </c>
      <c r="BH25" s="53">
        <f t="shared" si="7"/>
        <v>0</v>
      </c>
      <c r="BI25" s="53">
        <f t="shared" si="7"/>
        <v>1</v>
      </c>
      <c r="BJ25" s="53">
        <f t="shared" si="7"/>
        <v>0</v>
      </c>
      <c r="BK25" s="53">
        <f t="shared" si="7"/>
        <v>0</v>
      </c>
      <c r="BL25" s="53">
        <f t="shared" si="7"/>
        <v>1</v>
      </c>
      <c r="BM25" s="53">
        <f aca="true" t="shared" si="8" ref="BM25:BV34">COUNTIF($C25:$AQ25,BM$8)</f>
        <v>1</v>
      </c>
      <c r="BN25" s="53">
        <f t="shared" si="8"/>
        <v>0</v>
      </c>
      <c r="BO25" s="53">
        <f t="shared" si="8"/>
        <v>1</v>
      </c>
      <c r="BP25" s="53">
        <f t="shared" si="8"/>
        <v>0</v>
      </c>
      <c r="BQ25" s="53">
        <f t="shared" si="8"/>
        <v>0</v>
      </c>
      <c r="BR25" s="53">
        <f t="shared" si="8"/>
        <v>1</v>
      </c>
      <c r="BS25" s="53">
        <f t="shared" si="8"/>
        <v>0</v>
      </c>
      <c r="BT25" s="53">
        <f t="shared" si="8"/>
        <v>1</v>
      </c>
      <c r="BU25" s="53">
        <f t="shared" si="8"/>
        <v>0</v>
      </c>
      <c r="BV25" s="53">
        <f t="shared" si="8"/>
        <v>1</v>
      </c>
      <c r="BW25" s="53">
        <f aca="true" t="shared" si="9" ref="BW25:CG34">COUNTIF($C25:$AQ25,BW$8)</f>
        <v>1</v>
      </c>
      <c r="BX25" s="53">
        <f t="shared" si="9"/>
        <v>1</v>
      </c>
      <c r="BY25" s="53">
        <f t="shared" si="9"/>
        <v>1</v>
      </c>
      <c r="BZ25" s="53">
        <f t="shared" si="9"/>
        <v>0</v>
      </c>
      <c r="CA25" s="53">
        <f t="shared" si="9"/>
        <v>0</v>
      </c>
      <c r="CB25" s="53">
        <f t="shared" si="9"/>
        <v>0</v>
      </c>
      <c r="CC25" s="53">
        <f t="shared" si="9"/>
        <v>0</v>
      </c>
      <c r="CD25" s="53">
        <f t="shared" si="9"/>
        <v>0</v>
      </c>
      <c r="CE25" s="53">
        <f t="shared" si="9"/>
        <v>0</v>
      </c>
      <c r="CF25" s="53">
        <f t="shared" si="9"/>
        <v>1</v>
      </c>
      <c r="CG25" s="53">
        <f t="shared" si="9"/>
        <v>0</v>
      </c>
    </row>
    <row r="26" spans="1:85" s="234" customFormat="1" ht="33" customHeight="1" thickBot="1">
      <c r="A26" s="242"/>
      <c r="B26" s="246"/>
      <c r="C26" s="313"/>
      <c r="D26" s="192" t="s">
        <v>105</v>
      </c>
      <c r="E26" s="297" t="s">
        <v>156</v>
      </c>
      <c r="F26" s="296"/>
      <c r="G26" s="295"/>
      <c r="H26" s="125" t="s">
        <v>170</v>
      </c>
      <c r="I26" s="316"/>
      <c r="J26" s="463" t="s">
        <v>199</v>
      </c>
      <c r="K26" s="395"/>
      <c r="L26" s="410" t="s">
        <v>374</v>
      </c>
      <c r="M26" s="411"/>
      <c r="N26" s="297" t="s">
        <v>212</v>
      </c>
      <c r="O26" s="296"/>
      <c r="P26" s="295"/>
      <c r="Q26" s="390" t="s">
        <v>205</v>
      </c>
      <c r="R26" s="391"/>
      <c r="S26" s="235" t="s">
        <v>230</v>
      </c>
      <c r="T26" s="218" t="s">
        <v>235</v>
      </c>
      <c r="U26" s="288" t="s">
        <v>245</v>
      </c>
      <c r="V26" s="229"/>
      <c r="W26" s="402" t="s">
        <v>253</v>
      </c>
      <c r="X26" s="403"/>
      <c r="Y26" s="192" t="s">
        <v>268</v>
      </c>
      <c r="Z26" s="192" t="s">
        <v>269</v>
      </c>
      <c r="AA26" s="192" t="s">
        <v>277</v>
      </c>
      <c r="AB26" s="516" t="s">
        <v>280</v>
      </c>
      <c r="AC26" s="517"/>
      <c r="AD26" s="268"/>
      <c r="AE26" s="192"/>
      <c r="AF26" s="192"/>
      <c r="AG26" s="107" t="s">
        <v>305</v>
      </c>
      <c r="AH26" s="520" t="s">
        <v>314</v>
      </c>
      <c r="AI26" s="521"/>
      <c r="AJ26" s="520" t="s">
        <v>325</v>
      </c>
      <c r="AK26" s="521"/>
      <c r="AL26" s="222" t="s">
        <v>340</v>
      </c>
      <c r="AM26" s="312"/>
      <c r="AN26" s="322"/>
      <c r="AO26" s="323"/>
      <c r="AP26" s="192"/>
      <c r="AQ26" s="312"/>
      <c r="AR26" s="232">
        <f t="shared" si="1"/>
        <v>0</v>
      </c>
      <c r="AS26" s="233">
        <f t="shared" si="6"/>
        <v>0</v>
      </c>
      <c r="AT26" s="233">
        <f t="shared" si="6"/>
        <v>0</v>
      </c>
      <c r="AU26" s="233">
        <f t="shared" si="6"/>
        <v>0</v>
      </c>
      <c r="AV26" s="233">
        <f t="shared" si="6"/>
        <v>0</v>
      </c>
      <c r="AW26" s="233">
        <f t="shared" si="6"/>
        <v>0</v>
      </c>
      <c r="AX26" s="233">
        <f t="shared" si="6"/>
        <v>0</v>
      </c>
      <c r="AY26" s="233">
        <f t="shared" si="6"/>
        <v>0</v>
      </c>
      <c r="AZ26" s="233">
        <f t="shared" si="6"/>
        <v>0</v>
      </c>
      <c r="BA26" s="233">
        <f t="shared" si="6"/>
        <v>0</v>
      </c>
      <c r="BB26" s="233">
        <f t="shared" si="6"/>
        <v>0</v>
      </c>
      <c r="BC26" s="233">
        <f t="shared" si="7"/>
        <v>0</v>
      </c>
      <c r="BD26" s="233">
        <f t="shared" si="7"/>
        <v>0</v>
      </c>
      <c r="BE26" s="233">
        <f t="shared" si="7"/>
        <v>0</v>
      </c>
      <c r="BF26" s="233">
        <f t="shared" si="7"/>
        <v>0</v>
      </c>
      <c r="BG26" s="233">
        <f t="shared" si="7"/>
        <v>0</v>
      </c>
      <c r="BH26" s="233">
        <f t="shared" si="7"/>
        <v>0</v>
      </c>
      <c r="BI26" s="233">
        <f t="shared" si="7"/>
        <v>0</v>
      </c>
      <c r="BJ26" s="233">
        <f t="shared" si="7"/>
        <v>0</v>
      </c>
      <c r="BK26" s="233">
        <f t="shared" si="7"/>
        <v>0</v>
      </c>
      <c r="BL26" s="233">
        <f t="shared" si="7"/>
        <v>0</v>
      </c>
      <c r="BM26" s="233">
        <f t="shared" si="8"/>
        <v>0</v>
      </c>
      <c r="BN26" s="233">
        <f t="shared" si="8"/>
        <v>0</v>
      </c>
      <c r="BO26" s="233">
        <f t="shared" si="8"/>
        <v>0</v>
      </c>
      <c r="BP26" s="233">
        <f t="shared" si="8"/>
        <v>0</v>
      </c>
      <c r="BQ26" s="233">
        <f t="shared" si="8"/>
        <v>0</v>
      </c>
      <c r="BR26" s="233">
        <f t="shared" si="8"/>
        <v>0</v>
      </c>
      <c r="BS26" s="233">
        <f t="shared" si="8"/>
        <v>0</v>
      </c>
      <c r="BT26" s="233">
        <f t="shared" si="8"/>
        <v>0</v>
      </c>
      <c r="BU26" s="233">
        <f t="shared" si="8"/>
        <v>0</v>
      </c>
      <c r="BV26" s="233">
        <f t="shared" si="8"/>
        <v>0</v>
      </c>
      <c r="BW26" s="233">
        <f t="shared" si="9"/>
        <v>0</v>
      </c>
      <c r="BX26" s="233">
        <f t="shared" si="9"/>
        <v>0</v>
      </c>
      <c r="BY26" s="233">
        <f t="shared" si="9"/>
        <v>0</v>
      </c>
      <c r="BZ26" s="233">
        <f t="shared" si="9"/>
        <v>0</v>
      </c>
      <c r="CA26" s="233">
        <f t="shared" si="9"/>
        <v>0</v>
      </c>
      <c r="CB26" s="233">
        <f t="shared" si="9"/>
        <v>0</v>
      </c>
      <c r="CC26" s="233">
        <f t="shared" si="9"/>
        <v>0</v>
      </c>
      <c r="CD26" s="233">
        <f t="shared" si="9"/>
        <v>0</v>
      </c>
      <c r="CE26" s="233">
        <f t="shared" si="9"/>
        <v>0</v>
      </c>
      <c r="CF26" s="233">
        <f t="shared" si="9"/>
        <v>0</v>
      </c>
      <c r="CG26" s="233">
        <f t="shared" si="9"/>
        <v>0</v>
      </c>
    </row>
    <row r="27" spans="1:85" s="7" customFormat="1" ht="21" customHeight="1" thickBot="1">
      <c r="A27" s="120">
        <f>A25+1</f>
        <v>45305</v>
      </c>
      <c r="B27" s="25" t="s">
        <v>3</v>
      </c>
      <c r="C27" s="74" t="s">
        <v>97</v>
      </c>
      <c r="D27" s="75" t="s">
        <v>97</v>
      </c>
      <c r="E27" s="75" t="s">
        <v>97</v>
      </c>
      <c r="F27" s="75" t="s">
        <v>97</v>
      </c>
      <c r="G27" s="75" t="s">
        <v>97</v>
      </c>
      <c r="H27" s="75" t="s">
        <v>97</v>
      </c>
      <c r="I27" s="75" t="s">
        <v>97</v>
      </c>
      <c r="J27" s="74" t="s">
        <v>97</v>
      </c>
      <c r="K27" s="75" t="s">
        <v>97</v>
      </c>
      <c r="L27" s="75" t="s">
        <v>97</v>
      </c>
      <c r="M27" s="350" t="s">
        <v>97</v>
      </c>
      <c r="N27" s="75" t="s">
        <v>97</v>
      </c>
      <c r="O27" s="75" t="s">
        <v>97</v>
      </c>
      <c r="P27" s="75" t="s">
        <v>97</v>
      </c>
      <c r="Q27" s="75" t="s">
        <v>97</v>
      </c>
      <c r="R27" s="75" t="s">
        <v>97</v>
      </c>
      <c r="S27" s="74" t="s">
        <v>97</v>
      </c>
      <c r="T27" s="75" t="s">
        <v>97</v>
      </c>
      <c r="U27" s="75" t="s">
        <v>97</v>
      </c>
      <c r="V27" s="75" t="s">
        <v>97</v>
      </c>
      <c r="W27" s="75" t="s">
        <v>97</v>
      </c>
      <c r="X27" s="75" t="s">
        <v>97</v>
      </c>
      <c r="Y27" s="75" t="s">
        <v>97</v>
      </c>
      <c r="Z27" s="75" t="s">
        <v>97</v>
      </c>
      <c r="AA27" s="119" t="s">
        <v>97</v>
      </c>
      <c r="AB27" s="75" t="s">
        <v>97</v>
      </c>
      <c r="AC27" s="76" t="s">
        <v>97</v>
      </c>
      <c r="AD27" s="75" t="s">
        <v>97</v>
      </c>
      <c r="AE27" s="75" t="s">
        <v>97</v>
      </c>
      <c r="AF27" s="75" t="s">
        <v>97</v>
      </c>
      <c r="AG27" s="75" t="s">
        <v>97</v>
      </c>
      <c r="AH27" s="75" t="s">
        <v>97</v>
      </c>
      <c r="AI27" s="119" t="s">
        <v>97</v>
      </c>
      <c r="AJ27" s="119" t="s">
        <v>97</v>
      </c>
      <c r="AK27" s="119" t="s">
        <v>97</v>
      </c>
      <c r="AL27" s="75" t="s">
        <v>97</v>
      </c>
      <c r="AM27" s="76" t="s">
        <v>97</v>
      </c>
      <c r="AN27" s="75" t="s">
        <v>97</v>
      </c>
      <c r="AO27" s="75" t="s">
        <v>97</v>
      </c>
      <c r="AP27" s="75" t="s">
        <v>97</v>
      </c>
      <c r="AQ27" s="76" t="s">
        <v>97</v>
      </c>
      <c r="AR27" s="14">
        <f t="shared" si="1"/>
        <v>0</v>
      </c>
      <c r="AS27" s="53">
        <f t="shared" si="6"/>
        <v>0</v>
      </c>
      <c r="AT27" s="53">
        <f t="shared" si="6"/>
        <v>0</v>
      </c>
      <c r="AU27" s="53">
        <f t="shared" si="6"/>
        <v>0</v>
      </c>
      <c r="AV27" s="53">
        <f t="shared" si="6"/>
        <v>0</v>
      </c>
      <c r="AW27" s="53">
        <f t="shared" si="6"/>
        <v>0</v>
      </c>
      <c r="AX27" s="53">
        <f t="shared" si="6"/>
        <v>0</v>
      </c>
      <c r="AY27" s="53">
        <f t="shared" si="6"/>
        <v>0</v>
      </c>
      <c r="AZ27" s="53">
        <f t="shared" si="6"/>
        <v>0</v>
      </c>
      <c r="BA27" s="53">
        <f t="shared" si="6"/>
        <v>0</v>
      </c>
      <c r="BB27" s="53">
        <f t="shared" si="6"/>
        <v>0</v>
      </c>
      <c r="BC27" s="53">
        <f t="shared" si="7"/>
        <v>0</v>
      </c>
      <c r="BD27" s="53">
        <f t="shared" si="7"/>
        <v>0</v>
      </c>
      <c r="BE27" s="53">
        <f t="shared" si="7"/>
        <v>0</v>
      </c>
      <c r="BF27" s="53">
        <f t="shared" si="7"/>
        <v>0</v>
      </c>
      <c r="BG27" s="53">
        <f t="shared" si="7"/>
        <v>0</v>
      </c>
      <c r="BH27" s="53">
        <f t="shared" si="7"/>
        <v>0</v>
      </c>
      <c r="BI27" s="53">
        <f t="shared" si="7"/>
        <v>0</v>
      </c>
      <c r="BJ27" s="53">
        <f t="shared" si="7"/>
        <v>0</v>
      </c>
      <c r="BK27" s="53">
        <f t="shared" si="7"/>
        <v>0</v>
      </c>
      <c r="BL27" s="53">
        <f t="shared" si="7"/>
        <v>0</v>
      </c>
      <c r="BM27" s="53">
        <f t="shared" si="8"/>
        <v>0</v>
      </c>
      <c r="BN27" s="53">
        <f t="shared" si="8"/>
        <v>0</v>
      </c>
      <c r="BO27" s="53">
        <f t="shared" si="8"/>
        <v>0</v>
      </c>
      <c r="BP27" s="53">
        <f t="shared" si="8"/>
        <v>0</v>
      </c>
      <c r="BQ27" s="53">
        <f t="shared" si="8"/>
        <v>0</v>
      </c>
      <c r="BR27" s="53">
        <f t="shared" si="8"/>
        <v>0</v>
      </c>
      <c r="BS27" s="53">
        <f t="shared" si="8"/>
        <v>0</v>
      </c>
      <c r="BT27" s="53">
        <f t="shared" si="8"/>
        <v>0</v>
      </c>
      <c r="BU27" s="53">
        <f t="shared" si="8"/>
        <v>0</v>
      </c>
      <c r="BV27" s="53">
        <f t="shared" si="8"/>
        <v>0</v>
      </c>
      <c r="BW27" s="53">
        <f t="shared" si="9"/>
        <v>0</v>
      </c>
      <c r="BX27" s="53">
        <f t="shared" si="9"/>
        <v>0</v>
      </c>
      <c r="BY27" s="53">
        <f t="shared" si="9"/>
        <v>0</v>
      </c>
      <c r="BZ27" s="53">
        <f t="shared" si="9"/>
        <v>0</v>
      </c>
      <c r="CA27" s="53">
        <f t="shared" si="9"/>
        <v>0</v>
      </c>
      <c r="CB27" s="53">
        <f t="shared" si="9"/>
        <v>0</v>
      </c>
      <c r="CC27" s="53">
        <f t="shared" si="9"/>
        <v>0</v>
      </c>
      <c r="CD27" s="53">
        <f t="shared" si="9"/>
        <v>0</v>
      </c>
      <c r="CE27" s="53">
        <f t="shared" si="9"/>
        <v>0</v>
      </c>
      <c r="CF27" s="53">
        <f t="shared" si="9"/>
        <v>0</v>
      </c>
      <c r="CG27" s="53">
        <f t="shared" si="9"/>
        <v>0</v>
      </c>
    </row>
    <row r="28" spans="1:85" s="15" customFormat="1" ht="21" customHeight="1" thickTop="1">
      <c r="A28" s="17">
        <f>A27+1</f>
        <v>45306</v>
      </c>
      <c r="B28" s="18" t="s">
        <v>2</v>
      </c>
      <c r="C28" s="453" t="s">
        <v>100</v>
      </c>
      <c r="D28" s="453"/>
      <c r="E28" s="468" t="s">
        <v>102</v>
      </c>
      <c r="F28" s="469"/>
      <c r="G28" s="209" t="s">
        <v>32</v>
      </c>
      <c r="H28" s="139" t="s">
        <v>98</v>
      </c>
      <c r="I28" s="135"/>
      <c r="J28" s="423" t="s">
        <v>9</v>
      </c>
      <c r="K28" s="387"/>
      <c r="L28" s="198" t="s">
        <v>187</v>
      </c>
      <c r="M28" s="108"/>
      <c r="N28" s="453" t="s">
        <v>193</v>
      </c>
      <c r="O28" s="453"/>
      <c r="P28" s="191"/>
      <c r="Q28" s="412" t="s">
        <v>27</v>
      </c>
      <c r="R28" s="413"/>
      <c r="S28" s="420" t="s">
        <v>30</v>
      </c>
      <c r="T28" s="421"/>
      <c r="U28" s="163" t="s">
        <v>4</v>
      </c>
      <c r="V28" s="113" t="s">
        <v>28</v>
      </c>
      <c r="W28" s="31" t="s">
        <v>19</v>
      </c>
      <c r="X28" s="30" t="s">
        <v>24</v>
      </c>
      <c r="Y28" s="30" t="s">
        <v>139</v>
      </c>
      <c r="Z28" s="30" t="s">
        <v>7</v>
      </c>
      <c r="AA28" s="255" t="s">
        <v>92</v>
      </c>
      <c r="AB28" s="469" t="s">
        <v>94</v>
      </c>
      <c r="AC28" s="513"/>
      <c r="AD28" s="27" t="s">
        <v>99</v>
      </c>
      <c r="AE28" s="30" t="s">
        <v>18</v>
      </c>
      <c r="AF28" s="32"/>
      <c r="AG28" s="59"/>
      <c r="AH28" s="469" t="s">
        <v>25</v>
      </c>
      <c r="AI28" s="472"/>
      <c r="AJ28" s="406" t="s">
        <v>281</v>
      </c>
      <c r="AK28" s="407"/>
      <c r="AL28" s="30" t="s">
        <v>17</v>
      </c>
      <c r="AM28" s="73" t="s">
        <v>33</v>
      </c>
      <c r="AN28" s="77"/>
      <c r="AO28" s="127"/>
      <c r="AP28" s="32" t="s">
        <v>26</v>
      </c>
      <c r="AQ28" s="73"/>
      <c r="AR28" s="14">
        <f t="shared" si="1"/>
        <v>0</v>
      </c>
      <c r="AS28" s="53">
        <f t="shared" si="6"/>
        <v>0</v>
      </c>
      <c r="AT28" s="53">
        <f t="shared" si="6"/>
        <v>0</v>
      </c>
      <c r="AU28" s="53">
        <f t="shared" si="6"/>
        <v>0</v>
      </c>
      <c r="AV28" s="53">
        <f t="shared" si="6"/>
        <v>1</v>
      </c>
      <c r="AW28" s="53">
        <f t="shared" si="6"/>
        <v>0</v>
      </c>
      <c r="AX28" s="53">
        <f t="shared" si="6"/>
        <v>0</v>
      </c>
      <c r="AY28" s="53">
        <f t="shared" si="6"/>
        <v>1</v>
      </c>
      <c r="AZ28" s="53">
        <f t="shared" si="6"/>
        <v>1</v>
      </c>
      <c r="BA28" s="53">
        <f t="shared" si="6"/>
        <v>0</v>
      </c>
      <c r="BB28" s="53">
        <f t="shared" si="6"/>
        <v>1</v>
      </c>
      <c r="BC28" s="53">
        <f t="shared" si="7"/>
        <v>1</v>
      </c>
      <c r="BD28" s="53">
        <f t="shared" si="7"/>
        <v>0</v>
      </c>
      <c r="BE28" s="53">
        <f t="shared" si="7"/>
        <v>0</v>
      </c>
      <c r="BF28" s="53">
        <f t="shared" si="7"/>
        <v>0</v>
      </c>
      <c r="BG28" s="53">
        <f t="shared" si="7"/>
        <v>1</v>
      </c>
      <c r="BH28" s="53">
        <f t="shared" si="7"/>
        <v>1</v>
      </c>
      <c r="BI28" s="53">
        <f t="shared" si="7"/>
        <v>1</v>
      </c>
      <c r="BJ28" s="53">
        <f t="shared" si="7"/>
        <v>0</v>
      </c>
      <c r="BK28" s="53">
        <f t="shared" si="7"/>
        <v>0</v>
      </c>
      <c r="BL28" s="53">
        <f t="shared" si="7"/>
        <v>1</v>
      </c>
      <c r="BM28" s="53">
        <f t="shared" si="8"/>
        <v>1</v>
      </c>
      <c r="BN28" s="53">
        <f t="shared" si="8"/>
        <v>1</v>
      </c>
      <c r="BO28" s="53">
        <f t="shared" si="8"/>
        <v>1</v>
      </c>
      <c r="BP28" s="53">
        <f t="shared" si="8"/>
        <v>1</v>
      </c>
      <c r="BQ28" s="53">
        <f t="shared" si="8"/>
        <v>0</v>
      </c>
      <c r="BR28" s="53">
        <f t="shared" si="8"/>
        <v>0</v>
      </c>
      <c r="BS28" s="53">
        <f t="shared" si="8"/>
        <v>0</v>
      </c>
      <c r="BT28" s="53">
        <f t="shared" si="8"/>
        <v>1</v>
      </c>
      <c r="BU28" s="53">
        <f t="shared" si="8"/>
        <v>0</v>
      </c>
      <c r="BV28" s="53">
        <f t="shared" si="8"/>
        <v>1</v>
      </c>
      <c r="BW28" s="53">
        <f t="shared" si="9"/>
        <v>1</v>
      </c>
      <c r="BX28" s="53">
        <f t="shared" si="9"/>
        <v>1</v>
      </c>
      <c r="BY28" s="53">
        <f t="shared" si="9"/>
        <v>0</v>
      </c>
      <c r="BZ28" s="53">
        <f t="shared" si="9"/>
        <v>0</v>
      </c>
      <c r="CA28" s="53">
        <f t="shared" si="9"/>
        <v>1</v>
      </c>
      <c r="CB28" s="53">
        <f t="shared" si="9"/>
        <v>1</v>
      </c>
      <c r="CC28" s="53">
        <f t="shared" si="9"/>
        <v>0</v>
      </c>
      <c r="CD28" s="53">
        <f t="shared" si="9"/>
        <v>1</v>
      </c>
      <c r="CE28" s="53">
        <f t="shared" si="9"/>
        <v>0</v>
      </c>
      <c r="CF28" s="53">
        <f t="shared" si="9"/>
        <v>0</v>
      </c>
      <c r="CG28" s="53">
        <f t="shared" si="9"/>
        <v>0</v>
      </c>
    </row>
    <row r="29" spans="1:85" s="234" customFormat="1" ht="33" customHeight="1">
      <c r="A29" s="223"/>
      <c r="B29" s="243"/>
      <c r="C29" s="454" t="s">
        <v>101</v>
      </c>
      <c r="D29" s="454"/>
      <c r="E29" s="454" t="s">
        <v>144</v>
      </c>
      <c r="F29" s="394"/>
      <c r="G29" s="192" t="s">
        <v>149</v>
      </c>
      <c r="H29" s="298" t="s">
        <v>172</v>
      </c>
      <c r="I29" s="107"/>
      <c r="J29" s="463" t="s">
        <v>200</v>
      </c>
      <c r="K29" s="395"/>
      <c r="L29" s="280" t="s">
        <v>188</v>
      </c>
      <c r="M29" s="218"/>
      <c r="N29" s="454" t="s">
        <v>189</v>
      </c>
      <c r="O29" s="454"/>
      <c r="P29" s="218"/>
      <c r="Q29" s="429" t="s">
        <v>220</v>
      </c>
      <c r="R29" s="462"/>
      <c r="S29" s="422" t="s">
        <v>226</v>
      </c>
      <c r="T29" s="399"/>
      <c r="U29" s="107" t="s">
        <v>199</v>
      </c>
      <c r="V29" s="238" t="s">
        <v>248</v>
      </c>
      <c r="W29" s="382" t="s">
        <v>256</v>
      </c>
      <c r="X29" s="382" t="s">
        <v>259</v>
      </c>
      <c r="Y29" s="192" t="s">
        <v>375</v>
      </c>
      <c r="Z29" s="192" t="s">
        <v>267</v>
      </c>
      <c r="AA29" s="256" t="s">
        <v>276</v>
      </c>
      <c r="AB29" s="394" t="s">
        <v>277</v>
      </c>
      <c r="AC29" s="514"/>
      <c r="AD29" s="268" t="s">
        <v>295</v>
      </c>
      <c r="AE29" s="192" t="s">
        <v>235</v>
      </c>
      <c r="AF29" s="107"/>
      <c r="AG29" s="144"/>
      <c r="AH29" s="394" t="s">
        <v>313</v>
      </c>
      <c r="AI29" s="395"/>
      <c r="AJ29" s="410" t="s">
        <v>280</v>
      </c>
      <c r="AK29" s="411"/>
      <c r="AL29" s="192" t="s">
        <v>336</v>
      </c>
      <c r="AM29" s="312" t="s">
        <v>348</v>
      </c>
      <c r="AN29" s="270"/>
      <c r="AO29" s="142"/>
      <c r="AP29" s="107" t="s">
        <v>366</v>
      </c>
      <c r="AQ29" s="312"/>
      <c r="AR29" s="232">
        <f t="shared" si="1"/>
        <v>0</v>
      </c>
      <c r="AS29" s="233">
        <f t="shared" si="6"/>
        <v>0</v>
      </c>
      <c r="AT29" s="233">
        <f t="shared" si="6"/>
        <v>0</v>
      </c>
      <c r="AU29" s="233">
        <f t="shared" si="6"/>
        <v>0</v>
      </c>
      <c r="AV29" s="233">
        <f t="shared" si="6"/>
        <v>0</v>
      </c>
      <c r="AW29" s="233">
        <f t="shared" si="6"/>
        <v>0</v>
      </c>
      <c r="AX29" s="233">
        <f t="shared" si="6"/>
        <v>0</v>
      </c>
      <c r="AY29" s="233">
        <f t="shared" si="6"/>
        <v>0</v>
      </c>
      <c r="AZ29" s="233">
        <f t="shared" si="6"/>
        <v>0</v>
      </c>
      <c r="BA29" s="233">
        <f t="shared" si="6"/>
        <v>0</v>
      </c>
      <c r="BB29" s="233">
        <f t="shared" si="6"/>
        <v>0</v>
      </c>
      <c r="BC29" s="233">
        <f t="shared" si="7"/>
        <v>0</v>
      </c>
      <c r="BD29" s="233">
        <f t="shared" si="7"/>
        <v>0</v>
      </c>
      <c r="BE29" s="233">
        <f t="shared" si="7"/>
        <v>0</v>
      </c>
      <c r="BF29" s="233">
        <f t="shared" si="7"/>
        <v>0</v>
      </c>
      <c r="BG29" s="233">
        <f t="shared" si="7"/>
        <v>0</v>
      </c>
      <c r="BH29" s="233">
        <f t="shared" si="7"/>
        <v>0</v>
      </c>
      <c r="BI29" s="233">
        <f t="shared" si="7"/>
        <v>0</v>
      </c>
      <c r="BJ29" s="233">
        <f t="shared" si="7"/>
        <v>0</v>
      </c>
      <c r="BK29" s="233">
        <f t="shared" si="7"/>
        <v>0</v>
      </c>
      <c r="BL29" s="233">
        <f t="shared" si="7"/>
        <v>0</v>
      </c>
      <c r="BM29" s="233">
        <f t="shared" si="8"/>
        <v>0</v>
      </c>
      <c r="BN29" s="233">
        <f t="shared" si="8"/>
        <v>0</v>
      </c>
      <c r="BO29" s="233">
        <f t="shared" si="8"/>
        <v>0</v>
      </c>
      <c r="BP29" s="233">
        <f t="shared" si="8"/>
        <v>0</v>
      </c>
      <c r="BQ29" s="233">
        <f t="shared" si="8"/>
        <v>0</v>
      </c>
      <c r="BR29" s="233">
        <f t="shared" si="8"/>
        <v>0</v>
      </c>
      <c r="BS29" s="233">
        <f t="shared" si="8"/>
        <v>0</v>
      </c>
      <c r="BT29" s="233">
        <f t="shared" si="8"/>
        <v>0</v>
      </c>
      <c r="BU29" s="233">
        <f t="shared" si="8"/>
        <v>0</v>
      </c>
      <c r="BV29" s="233">
        <f t="shared" si="8"/>
        <v>0</v>
      </c>
      <c r="BW29" s="233">
        <f t="shared" si="9"/>
        <v>0</v>
      </c>
      <c r="BX29" s="233">
        <f t="shared" si="9"/>
        <v>0</v>
      </c>
      <c r="BY29" s="233">
        <f t="shared" si="9"/>
        <v>0</v>
      </c>
      <c r="BZ29" s="233">
        <f t="shared" si="9"/>
        <v>0</v>
      </c>
      <c r="CA29" s="233">
        <f t="shared" si="9"/>
        <v>0</v>
      </c>
      <c r="CB29" s="233">
        <f t="shared" si="9"/>
        <v>0</v>
      </c>
      <c r="CC29" s="233">
        <f t="shared" si="9"/>
        <v>0</v>
      </c>
      <c r="CD29" s="233">
        <f t="shared" si="9"/>
        <v>0</v>
      </c>
      <c r="CE29" s="233">
        <f t="shared" si="9"/>
        <v>0</v>
      </c>
      <c r="CF29" s="233">
        <f t="shared" si="9"/>
        <v>0</v>
      </c>
      <c r="CG29" s="233">
        <f t="shared" si="9"/>
        <v>0</v>
      </c>
    </row>
    <row r="30" spans="1:85" s="15" customFormat="1" ht="21" customHeight="1">
      <c r="A30" s="16">
        <f>A28+1</f>
        <v>45307</v>
      </c>
      <c r="B30" s="13" t="s">
        <v>0</v>
      </c>
      <c r="C30" s="465" t="s">
        <v>145</v>
      </c>
      <c r="D30" s="465"/>
      <c r="E30" s="453" t="s">
        <v>100</v>
      </c>
      <c r="F30" s="453"/>
      <c r="G30" s="204" t="s">
        <v>151</v>
      </c>
      <c r="H30" s="193" t="s">
        <v>32</v>
      </c>
      <c r="I30" s="217"/>
      <c r="J30" s="423" t="s">
        <v>4</v>
      </c>
      <c r="K30" s="387"/>
      <c r="L30" s="135" t="s">
        <v>27</v>
      </c>
      <c r="M30" s="167" t="s">
        <v>23</v>
      </c>
      <c r="N30" s="442" t="s">
        <v>215</v>
      </c>
      <c r="O30" s="443"/>
      <c r="P30" s="444"/>
      <c r="Q30" s="412" t="s">
        <v>187</v>
      </c>
      <c r="R30" s="498"/>
      <c r="S30" s="423" t="s">
        <v>9</v>
      </c>
      <c r="T30" s="387"/>
      <c r="U30" s="163" t="s">
        <v>16</v>
      </c>
      <c r="V30" s="163" t="s">
        <v>29</v>
      </c>
      <c r="W30" s="386" t="s">
        <v>26</v>
      </c>
      <c r="X30" s="387"/>
      <c r="Y30" s="30" t="s">
        <v>7</v>
      </c>
      <c r="Z30" s="32" t="s">
        <v>116</v>
      </c>
      <c r="AA30" s="412" t="s">
        <v>17</v>
      </c>
      <c r="AB30" s="413"/>
      <c r="AC30" s="355" t="s">
        <v>98</v>
      </c>
      <c r="AD30" s="28" t="s">
        <v>1</v>
      </c>
      <c r="AE30" s="30" t="s">
        <v>18</v>
      </c>
      <c r="AF30" s="70"/>
      <c r="AG30" s="30" t="s">
        <v>28</v>
      </c>
      <c r="AH30" s="267" t="s">
        <v>19</v>
      </c>
      <c r="AI30" s="135" t="s">
        <v>25</v>
      </c>
      <c r="AJ30" s="412" t="s">
        <v>24</v>
      </c>
      <c r="AK30" s="413"/>
      <c r="AL30" s="30" t="s">
        <v>30</v>
      </c>
      <c r="AM30" s="73" t="s">
        <v>94</v>
      </c>
      <c r="AN30" s="479" t="s">
        <v>10</v>
      </c>
      <c r="AO30" s="413"/>
      <c r="AP30" s="30"/>
      <c r="AQ30" s="73"/>
      <c r="AR30" s="14">
        <f t="shared" si="1"/>
        <v>0</v>
      </c>
      <c r="AS30" s="53">
        <f t="shared" si="6"/>
        <v>1</v>
      </c>
      <c r="AT30" s="53">
        <f t="shared" si="6"/>
        <v>0</v>
      </c>
      <c r="AU30" s="53">
        <f t="shared" si="6"/>
        <v>1</v>
      </c>
      <c r="AV30" s="53">
        <f t="shared" si="6"/>
        <v>1</v>
      </c>
      <c r="AW30" s="53">
        <f t="shared" si="6"/>
        <v>0</v>
      </c>
      <c r="AX30" s="53">
        <f t="shared" si="6"/>
        <v>0</v>
      </c>
      <c r="AY30" s="53">
        <f t="shared" si="6"/>
        <v>1</v>
      </c>
      <c r="AZ30" s="53">
        <f t="shared" si="6"/>
        <v>1</v>
      </c>
      <c r="BA30" s="53">
        <f t="shared" si="6"/>
        <v>1</v>
      </c>
      <c r="BB30" s="53">
        <f t="shared" si="6"/>
        <v>1</v>
      </c>
      <c r="BC30" s="53">
        <f t="shared" si="7"/>
        <v>1</v>
      </c>
      <c r="BD30" s="53">
        <f t="shared" si="7"/>
        <v>1</v>
      </c>
      <c r="BE30" s="53">
        <f t="shared" si="7"/>
        <v>0</v>
      </c>
      <c r="BF30" s="53">
        <f t="shared" si="7"/>
        <v>0</v>
      </c>
      <c r="BG30" s="53">
        <f t="shared" si="7"/>
        <v>1</v>
      </c>
      <c r="BH30" s="53">
        <f t="shared" si="7"/>
        <v>1</v>
      </c>
      <c r="BI30" s="53">
        <f t="shared" si="7"/>
        <v>0</v>
      </c>
      <c r="BJ30" s="53">
        <f t="shared" si="7"/>
        <v>1</v>
      </c>
      <c r="BK30" s="53">
        <f t="shared" si="7"/>
        <v>1</v>
      </c>
      <c r="BL30" s="53">
        <f t="shared" si="7"/>
        <v>1</v>
      </c>
      <c r="BM30" s="53">
        <f t="shared" si="8"/>
        <v>1</v>
      </c>
      <c r="BN30" s="53">
        <f t="shared" si="8"/>
        <v>1</v>
      </c>
      <c r="BO30" s="53">
        <f t="shared" si="8"/>
        <v>1</v>
      </c>
      <c r="BP30" s="53">
        <f t="shared" si="8"/>
        <v>1</v>
      </c>
      <c r="BQ30" s="53">
        <f t="shared" si="8"/>
        <v>0</v>
      </c>
      <c r="BR30" s="53">
        <f t="shared" si="8"/>
        <v>0</v>
      </c>
      <c r="BS30" s="53">
        <f t="shared" si="8"/>
        <v>0</v>
      </c>
      <c r="BT30" s="53">
        <f t="shared" si="8"/>
        <v>0</v>
      </c>
      <c r="BU30" s="53">
        <f t="shared" si="8"/>
        <v>0</v>
      </c>
      <c r="BV30" s="53">
        <f t="shared" si="8"/>
        <v>1</v>
      </c>
      <c r="BW30" s="53">
        <f t="shared" si="9"/>
        <v>1</v>
      </c>
      <c r="BX30" s="53">
        <f t="shared" si="9"/>
        <v>0</v>
      </c>
      <c r="BY30" s="53">
        <f t="shared" si="9"/>
        <v>0</v>
      </c>
      <c r="BZ30" s="53">
        <f t="shared" si="9"/>
        <v>0</v>
      </c>
      <c r="CA30" s="53">
        <f t="shared" si="9"/>
        <v>1</v>
      </c>
      <c r="CB30" s="53">
        <f t="shared" si="9"/>
        <v>0</v>
      </c>
      <c r="CC30" s="53">
        <f t="shared" si="9"/>
        <v>0</v>
      </c>
      <c r="CD30" s="53">
        <f t="shared" si="9"/>
        <v>0</v>
      </c>
      <c r="CE30" s="53">
        <f t="shared" si="9"/>
        <v>0</v>
      </c>
      <c r="CF30" s="53">
        <f t="shared" si="9"/>
        <v>0</v>
      </c>
      <c r="CG30" s="53">
        <f t="shared" si="9"/>
        <v>0</v>
      </c>
    </row>
    <row r="31" spans="1:85" s="234" customFormat="1" ht="33" customHeight="1">
      <c r="A31" s="223"/>
      <c r="B31" s="224"/>
      <c r="C31" s="466" t="s">
        <v>146</v>
      </c>
      <c r="D31" s="466"/>
      <c r="E31" s="454" t="s">
        <v>101</v>
      </c>
      <c r="F31" s="454"/>
      <c r="G31" s="284" t="s">
        <v>103</v>
      </c>
      <c r="H31" s="192" t="s">
        <v>149</v>
      </c>
      <c r="I31" s="192"/>
      <c r="J31" s="473" t="s">
        <v>196</v>
      </c>
      <c r="K31" s="391"/>
      <c r="L31" s="218" t="s">
        <v>202</v>
      </c>
      <c r="M31" s="220" t="s">
        <v>210</v>
      </c>
      <c r="N31" s="445" t="s">
        <v>206</v>
      </c>
      <c r="O31" s="446"/>
      <c r="P31" s="447"/>
      <c r="Q31" s="390" t="s">
        <v>188</v>
      </c>
      <c r="R31" s="499"/>
      <c r="S31" s="424" t="s">
        <v>227</v>
      </c>
      <c r="T31" s="425"/>
      <c r="U31" s="192" t="s">
        <v>244</v>
      </c>
      <c r="V31" s="192" t="s">
        <v>246</v>
      </c>
      <c r="W31" s="394" t="s">
        <v>241</v>
      </c>
      <c r="X31" s="395"/>
      <c r="Y31" s="192" t="s">
        <v>267</v>
      </c>
      <c r="Z31" s="107" t="s">
        <v>266</v>
      </c>
      <c r="AA31" s="394" t="s">
        <v>275</v>
      </c>
      <c r="AB31" s="395"/>
      <c r="AC31" s="277" t="s">
        <v>279</v>
      </c>
      <c r="AD31" s="219" t="s">
        <v>293</v>
      </c>
      <c r="AE31" s="192" t="s">
        <v>300</v>
      </c>
      <c r="AF31" s="68"/>
      <c r="AG31" s="256" t="s">
        <v>376</v>
      </c>
      <c r="AH31" s="256" t="s">
        <v>312</v>
      </c>
      <c r="AI31" s="192" t="s">
        <v>316</v>
      </c>
      <c r="AJ31" s="394" t="s">
        <v>324</v>
      </c>
      <c r="AK31" s="395"/>
      <c r="AL31" s="192" t="s">
        <v>337</v>
      </c>
      <c r="AM31" s="312" t="s">
        <v>347</v>
      </c>
      <c r="AN31" s="463" t="s">
        <v>355</v>
      </c>
      <c r="AO31" s="395"/>
      <c r="AP31" s="107"/>
      <c r="AQ31" s="312"/>
      <c r="AR31" s="232">
        <f t="shared" si="1"/>
        <v>0</v>
      </c>
      <c r="AS31" s="233">
        <f t="shared" si="6"/>
        <v>0</v>
      </c>
      <c r="AT31" s="233">
        <f t="shared" si="6"/>
        <v>0</v>
      </c>
      <c r="AU31" s="233">
        <f t="shared" si="6"/>
        <v>0</v>
      </c>
      <c r="AV31" s="233">
        <f t="shared" si="6"/>
        <v>0</v>
      </c>
      <c r="AW31" s="233">
        <f t="shared" si="6"/>
        <v>0</v>
      </c>
      <c r="AX31" s="233">
        <f t="shared" si="6"/>
        <v>0</v>
      </c>
      <c r="AY31" s="233">
        <f t="shared" si="6"/>
        <v>0</v>
      </c>
      <c r="AZ31" s="233">
        <f t="shared" si="6"/>
        <v>0</v>
      </c>
      <c r="BA31" s="233">
        <f t="shared" si="6"/>
        <v>0</v>
      </c>
      <c r="BB31" s="233">
        <f t="shared" si="6"/>
        <v>0</v>
      </c>
      <c r="BC31" s="233">
        <f t="shared" si="7"/>
        <v>0</v>
      </c>
      <c r="BD31" s="233">
        <f t="shared" si="7"/>
        <v>0</v>
      </c>
      <c r="BE31" s="233">
        <f t="shared" si="7"/>
        <v>0</v>
      </c>
      <c r="BF31" s="233">
        <f t="shared" si="7"/>
        <v>0</v>
      </c>
      <c r="BG31" s="233">
        <f t="shared" si="7"/>
        <v>0</v>
      </c>
      <c r="BH31" s="233">
        <f t="shared" si="7"/>
        <v>0</v>
      </c>
      <c r="BI31" s="233">
        <f t="shared" si="7"/>
        <v>0</v>
      </c>
      <c r="BJ31" s="233">
        <f t="shared" si="7"/>
        <v>0</v>
      </c>
      <c r="BK31" s="233">
        <f t="shared" si="7"/>
        <v>0</v>
      </c>
      <c r="BL31" s="233">
        <f t="shared" si="7"/>
        <v>0</v>
      </c>
      <c r="BM31" s="233">
        <f t="shared" si="8"/>
        <v>0</v>
      </c>
      <c r="BN31" s="233">
        <f t="shared" si="8"/>
        <v>0</v>
      </c>
      <c r="BO31" s="233">
        <f t="shared" si="8"/>
        <v>0</v>
      </c>
      <c r="BP31" s="233">
        <f t="shared" si="8"/>
        <v>0</v>
      </c>
      <c r="BQ31" s="233">
        <f t="shared" si="8"/>
        <v>0</v>
      </c>
      <c r="BR31" s="233">
        <f t="shared" si="8"/>
        <v>0</v>
      </c>
      <c r="BS31" s="233">
        <f t="shared" si="8"/>
        <v>0</v>
      </c>
      <c r="BT31" s="233">
        <f t="shared" si="8"/>
        <v>0</v>
      </c>
      <c r="BU31" s="233">
        <f t="shared" si="8"/>
        <v>0</v>
      </c>
      <c r="BV31" s="233">
        <f t="shared" si="8"/>
        <v>0</v>
      </c>
      <c r="BW31" s="233">
        <f t="shared" si="9"/>
        <v>0</v>
      </c>
      <c r="BX31" s="233">
        <f t="shared" si="9"/>
        <v>0</v>
      </c>
      <c r="BY31" s="233">
        <f t="shared" si="9"/>
        <v>0</v>
      </c>
      <c r="BZ31" s="233">
        <f t="shared" si="9"/>
        <v>0</v>
      </c>
      <c r="CA31" s="233">
        <f t="shared" si="9"/>
        <v>0</v>
      </c>
      <c r="CB31" s="233">
        <f t="shared" si="9"/>
        <v>0</v>
      </c>
      <c r="CC31" s="233">
        <f t="shared" si="9"/>
        <v>0</v>
      </c>
      <c r="CD31" s="233">
        <f t="shared" si="9"/>
        <v>0</v>
      </c>
      <c r="CE31" s="233">
        <f t="shared" si="9"/>
        <v>0</v>
      </c>
      <c r="CF31" s="233">
        <f t="shared" si="9"/>
        <v>0</v>
      </c>
      <c r="CG31" s="233">
        <f t="shared" si="9"/>
        <v>0</v>
      </c>
    </row>
    <row r="32" spans="1:85" s="15" customFormat="1" ht="21" customHeight="1">
      <c r="A32" s="12">
        <f>A30+1</f>
        <v>45308</v>
      </c>
      <c r="B32" s="13" t="s">
        <v>13</v>
      </c>
      <c r="C32" s="467" t="s">
        <v>102</v>
      </c>
      <c r="D32" s="467"/>
      <c r="E32" s="412" t="s">
        <v>151</v>
      </c>
      <c r="F32" s="413"/>
      <c r="G32" s="135" t="s">
        <v>100</v>
      </c>
      <c r="H32" s="135" t="s">
        <v>145</v>
      </c>
      <c r="I32" s="135" t="s">
        <v>33</v>
      </c>
      <c r="J32" s="197" t="s">
        <v>197</v>
      </c>
      <c r="K32" s="135" t="s">
        <v>193</v>
      </c>
      <c r="L32" s="163" t="s">
        <v>19</v>
      </c>
      <c r="M32" s="293" t="s">
        <v>23</v>
      </c>
      <c r="N32" s="431" t="s">
        <v>187</v>
      </c>
      <c r="O32" s="432"/>
      <c r="P32" s="433"/>
      <c r="Q32" s="406" t="s">
        <v>208</v>
      </c>
      <c r="R32" s="407"/>
      <c r="S32" s="197" t="s">
        <v>1</v>
      </c>
      <c r="T32" s="163" t="s">
        <v>18</v>
      </c>
      <c r="U32" s="163" t="s">
        <v>29</v>
      </c>
      <c r="V32" s="113" t="s">
        <v>28</v>
      </c>
      <c r="W32" s="396" t="s">
        <v>25</v>
      </c>
      <c r="X32" s="397"/>
      <c r="Y32" s="32" t="s">
        <v>116</v>
      </c>
      <c r="Z32" s="30" t="s">
        <v>142</v>
      </c>
      <c r="AA32" s="386" t="s">
        <v>34</v>
      </c>
      <c r="AB32" s="387"/>
      <c r="AC32" s="359" t="s">
        <v>98</v>
      </c>
      <c r="AD32" s="254" t="s">
        <v>17</v>
      </c>
      <c r="AE32" s="257" t="s">
        <v>30</v>
      </c>
      <c r="AF32" s="386" t="s">
        <v>304</v>
      </c>
      <c r="AG32" s="387"/>
      <c r="AH32" s="406" t="s">
        <v>281</v>
      </c>
      <c r="AI32" s="407"/>
      <c r="AJ32" s="412" t="s">
        <v>92</v>
      </c>
      <c r="AK32" s="413"/>
      <c r="AL32" s="163" t="s">
        <v>304</v>
      </c>
      <c r="AM32" s="263" t="s">
        <v>345</v>
      </c>
      <c r="AN32" s="254" t="s">
        <v>4</v>
      </c>
      <c r="AO32" s="257" t="s">
        <v>10</v>
      </c>
      <c r="AP32" s="30" t="s">
        <v>24</v>
      </c>
      <c r="AQ32" s="379" t="s">
        <v>94</v>
      </c>
      <c r="AR32" s="14">
        <f t="shared" si="1"/>
        <v>0</v>
      </c>
      <c r="AS32" s="53">
        <f t="shared" si="6"/>
        <v>0</v>
      </c>
      <c r="AT32" s="53">
        <f t="shared" si="6"/>
        <v>0</v>
      </c>
      <c r="AU32" s="53">
        <f t="shared" si="6"/>
        <v>1</v>
      </c>
      <c r="AV32" s="53">
        <f t="shared" si="6"/>
        <v>1</v>
      </c>
      <c r="AW32" s="53">
        <f t="shared" si="6"/>
        <v>0</v>
      </c>
      <c r="AX32" s="53">
        <f t="shared" si="6"/>
        <v>0</v>
      </c>
      <c r="AY32" s="53">
        <f t="shared" si="6"/>
        <v>1</v>
      </c>
      <c r="AZ32" s="53">
        <f t="shared" si="6"/>
        <v>0</v>
      </c>
      <c r="BA32" s="53">
        <f t="shared" si="6"/>
        <v>1</v>
      </c>
      <c r="BB32" s="53">
        <f t="shared" si="6"/>
        <v>1</v>
      </c>
      <c r="BC32" s="53">
        <f t="shared" si="7"/>
        <v>0</v>
      </c>
      <c r="BD32" s="53">
        <f t="shared" si="7"/>
        <v>1</v>
      </c>
      <c r="BE32" s="53">
        <f t="shared" si="7"/>
        <v>0</v>
      </c>
      <c r="BF32" s="53">
        <f t="shared" si="7"/>
        <v>0</v>
      </c>
      <c r="BG32" s="53">
        <f t="shared" si="7"/>
        <v>1</v>
      </c>
      <c r="BH32" s="53">
        <f t="shared" si="7"/>
        <v>1</v>
      </c>
      <c r="BI32" s="53">
        <f t="shared" si="7"/>
        <v>0</v>
      </c>
      <c r="BJ32" s="53">
        <f t="shared" si="7"/>
        <v>1</v>
      </c>
      <c r="BK32" s="53">
        <f t="shared" si="7"/>
        <v>1</v>
      </c>
      <c r="BL32" s="53">
        <f t="shared" si="7"/>
        <v>0</v>
      </c>
      <c r="BM32" s="53">
        <f t="shared" si="8"/>
        <v>1</v>
      </c>
      <c r="BN32" s="53">
        <f t="shared" si="8"/>
        <v>1</v>
      </c>
      <c r="BO32" s="53">
        <f t="shared" si="8"/>
        <v>1</v>
      </c>
      <c r="BP32" s="53">
        <f t="shared" si="8"/>
        <v>0</v>
      </c>
      <c r="BQ32" s="53">
        <f t="shared" si="8"/>
        <v>1</v>
      </c>
      <c r="BR32" s="53">
        <f t="shared" si="8"/>
        <v>0</v>
      </c>
      <c r="BS32" s="53">
        <f t="shared" si="8"/>
        <v>0</v>
      </c>
      <c r="BT32" s="53">
        <f t="shared" si="8"/>
        <v>1</v>
      </c>
      <c r="BU32" s="53">
        <f t="shared" si="8"/>
        <v>0</v>
      </c>
      <c r="BV32" s="53">
        <f t="shared" si="8"/>
        <v>1</v>
      </c>
      <c r="BW32" s="53">
        <f t="shared" si="9"/>
        <v>0</v>
      </c>
      <c r="BX32" s="53">
        <f t="shared" si="9"/>
        <v>1</v>
      </c>
      <c r="BY32" s="53">
        <f t="shared" si="9"/>
        <v>0</v>
      </c>
      <c r="BZ32" s="53">
        <f t="shared" si="9"/>
        <v>0</v>
      </c>
      <c r="CA32" s="53">
        <f t="shared" si="9"/>
        <v>1</v>
      </c>
      <c r="CB32" s="53">
        <f t="shared" si="9"/>
        <v>0</v>
      </c>
      <c r="CC32" s="53">
        <f t="shared" si="9"/>
        <v>0</v>
      </c>
      <c r="CD32" s="53">
        <f t="shared" si="9"/>
        <v>0</v>
      </c>
      <c r="CE32" s="53">
        <f t="shared" si="9"/>
        <v>0</v>
      </c>
      <c r="CF32" s="53">
        <f t="shared" si="9"/>
        <v>1</v>
      </c>
      <c r="CG32" s="53">
        <f t="shared" si="9"/>
        <v>0</v>
      </c>
    </row>
    <row r="33" spans="1:85" s="234" customFormat="1" ht="33" customHeight="1">
      <c r="A33" s="223"/>
      <c r="B33" s="224"/>
      <c r="C33" s="466" t="s">
        <v>144</v>
      </c>
      <c r="D33" s="466"/>
      <c r="E33" s="394" t="s">
        <v>103</v>
      </c>
      <c r="F33" s="395"/>
      <c r="G33" s="218" t="s">
        <v>101</v>
      </c>
      <c r="H33" s="107" t="s">
        <v>147</v>
      </c>
      <c r="I33" s="218" t="s">
        <v>179</v>
      </c>
      <c r="J33" s="269" t="s">
        <v>198</v>
      </c>
      <c r="K33" s="218" t="s">
        <v>189</v>
      </c>
      <c r="L33" s="240" t="s">
        <v>205</v>
      </c>
      <c r="M33" s="202" t="s">
        <v>211</v>
      </c>
      <c r="N33" s="445" t="s">
        <v>188</v>
      </c>
      <c r="O33" s="446"/>
      <c r="P33" s="447"/>
      <c r="Q33" s="410" t="s">
        <v>374</v>
      </c>
      <c r="R33" s="411"/>
      <c r="S33" s="269" t="s">
        <v>105</v>
      </c>
      <c r="T33" s="218" t="s">
        <v>234</v>
      </c>
      <c r="U33" s="192" t="s">
        <v>243</v>
      </c>
      <c r="V33" s="253" t="s">
        <v>247</v>
      </c>
      <c r="W33" s="410" t="s">
        <v>340</v>
      </c>
      <c r="X33" s="411"/>
      <c r="Y33" s="107" t="s">
        <v>266</v>
      </c>
      <c r="Z33" s="192" t="s">
        <v>268</v>
      </c>
      <c r="AA33" s="390" t="s">
        <v>241</v>
      </c>
      <c r="AB33" s="391"/>
      <c r="AC33" s="360" t="s">
        <v>285</v>
      </c>
      <c r="AD33" s="307" t="s">
        <v>292</v>
      </c>
      <c r="AE33" s="268" t="s">
        <v>299</v>
      </c>
      <c r="AF33" s="429" t="s">
        <v>377</v>
      </c>
      <c r="AG33" s="430"/>
      <c r="AH33" s="410" t="s">
        <v>280</v>
      </c>
      <c r="AI33" s="411"/>
      <c r="AJ33" s="394" t="s">
        <v>323</v>
      </c>
      <c r="AK33" s="395"/>
      <c r="AL33" s="107" t="s">
        <v>377</v>
      </c>
      <c r="AM33" s="286" t="s">
        <v>346</v>
      </c>
      <c r="AN33" s="307" t="s">
        <v>356</v>
      </c>
      <c r="AO33" s="268" t="s">
        <v>358</v>
      </c>
      <c r="AP33" s="107" t="s">
        <v>365</v>
      </c>
      <c r="AQ33" s="351" t="s">
        <v>340</v>
      </c>
      <c r="AR33" s="232">
        <f t="shared" si="1"/>
        <v>0</v>
      </c>
      <c r="AS33" s="233">
        <f t="shared" si="6"/>
        <v>0</v>
      </c>
      <c r="AT33" s="233">
        <f t="shared" si="6"/>
        <v>0</v>
      </c>
      <c r="AU33" s="233">
        <f t="shared" si="6"/>
        <v>0</v>
      </c>
      <c r="AV33" s="233">
        <f t="shared" si="6"/>
        <v>0</v>
      </c>
      <c r="AW33" s="233">
        <f t="shared" si="6"/>
        <v>0</v>
      </c>
      <c r="AX33" s="233">
        <f t="shared" si="6"/>
        <v>0</v>
      </c>
      <c r="AY33" s="233">
        <f t="shared" si="6"/>
        <v>0</v>
      </c>
      <c r="AZ33" s="233">
        <f t="shared" si="6"/>
        <v>0</v>
      </c>
      <c r="BA33" s="233">
        <f t="shared" si="6"/>
        <v>0</v>
      </c>
      <c r="BB33" s="233">
        <f t="shared" si="6"/>
        <v>0</v>
      </c>
      <c r="BC33" s="233">
        <f t="shared" si="7"/>
        <v>0</v>
      </c>
      <c r="BD33" s="233">
        <f t="shared" si="7"/>
        <v>0</v>
      </c>
      <c r="BE33" s="233">
        <f t="shared" si="7"/>
        <v>0</v>
      </c>
      <c r="BF33" s="233">
        <f t="shared" si="7"/>
        <v>0</v>
      </c>
      <c r="BG33" s="233">
        <f t="shared" si="7"/>
        <v>0</v>
      </c>
      <c r="BH33" s="233">
        <f t="shared" si="7"/>
        <v>0</v>
      </c>
      <c r="BI33" s="233">
        <f t="shared" si="7"/>
        <v>0</v>
      </c>
      <c r="BJ33" s="233">
        <f t="shared" si="7"/>
        <v>0</v>
      </c>
      <c r="BK33" s="233">
        <f t="shared" si="7"/>
        <v>0</v>
      </c>
      <c r="BL33" s="233">
        <f t="shared" si="7"/>
        <v>0</v>
      </c>
      <c r="BM33" s="233">
        <f t="shared" si="8"/>
        <v>0</v>
      </c>
      <c r="BN33" s="233">
        <f t="shared" si="8"/>
        <v>0</v>
      </c>
      <c r="BO33" s="233">
        <f t="shared" si="8"/>
        <v>0</v>
      </c>
      <c r="BP33" s="233">
        <f t="shared" si="8"/>
        <v>0</v>
      </c>
      <c r="BQ33" s="233">
        <f t="shared" si="8"/>
        <v>0</v>
      </c>
      <c r="BR33" s="233">
        <f t="shared" si="8"/>
        <v>0</v>
      </c>
      <c r="BS33" s="233">
        <f t="shared" si="8"/>
        <v>0</v>
      </c>
      <c r="BT33" s="233">
        <f t="shared" si="8"/>
        <v>0</v>
      </c>
      <c r="BU33" s="233">
        <f t="shared" si="8"/>
        <v>0</v>
      </c>
      <c r="BV33" s="233">
        <f t="shared" si="8"/>
        <v>0</v>
      </c>
      <c r="BW33" s="233">
        <f t="shared" si="9"/>
        <v>0</v>
      </c>
      <c r="BX33" s="233">
        <f t="shared" si="9"/>
        <v>0</v>
      </c>
      <c r="BY33" s="233">
        <f t="shared" si="9"/>
        <v>0</v>
      </c>
      <c r="BZ33" s="233">
        <f t="shared" si="9"/>
        <v>0</v>
      </c>
      <c r="CA33" s="233">
        <f t="shared" si="9"/>
        <v>0</v>
      </c>
      <c r="CB33" s="233">
        <f t="shared" si="9"/>
        <v>0</v>
      </c>
      <c r="CC33" s="233">
        <f t="shared" si="9"/>
        <v>0</v>
      </c>
      <c r="CD33" s="233">
        <f t="shared" si="9"/>
        <v>0</v>
      </c>
      <c r="CE33" s="233">
        <f t="shared" si="9"/>
        <v>0</v>
      </c>
      <c r="CF33" s="233">
        <f t="shared" si="9"/>
        <v>0</v>
      </c>
      <c r="CG33" s="233">
        <f t="shared" si="9"/>
        <v>0</v>
      </c>
    </row>
    <row r="34" spans="1:85" s="15" customFormat="1" ht="21" customHeight="1">
      <c r="A34" s="12">
        <f>A32+1</f>
        <v>45309</v>
      </c>
      <c r="B34" s="13" t="s">
        <v>11</v>
      </c>
      <c r="C34" s="110" t="s">
        <v>148</v>
      </c>
      <c r="D34" s="50" t="s">
        <v>151</v>
      </c>
      <c r="E34" s="453" t="s">
        <v>145</v>
      </c>
      <c r="F34" s="453"/>
      <c r="G34" s="135" t="s">
        <v>102</v>
      </c>
      <c r="H34" s="135" t="s">
        <v>100</v>
      </c>
      <c r="I34" s="217" t="s">
        <v>32</v>
      </c>
      <c r="J34" s="254" t="s">
        <v>193</v>
      </c>
      <c r="K34" s="266" t="s">
        <v>12</v>
      </c>
      <c r="L34" s="163" t="s">
        <v>215</v>
      </c>
      <c r="M34" s="293"/>
      <c r="N34" s="431" t="s">
        <v>203</v>
      </c>
      <c r="O34" s="432"/>
      <c r="P34" s="433"/>
      <c r="Q34" s="412" t="s">
        <v>27</v>
      </c>
      <c r="R34" s="413"/>
      <c r="S34" s="306" t="s">
        <v>18</v>
      </c>
      <c r="T34" s="163" t="s">
        <v>7</v>
      </c>
      <c r="U34" s="396" t="s">
        <v>203</v>
      </c>
      <c r="V34" s="397"/>
      <c r="W34" s="406" t="s">
        <v>110</v>
      </c>
      <c r="X34" s="407"/>
      <c r="Y34" s="386" t="s">
        <v>34</v>
      </c>
      <c r="Z34" s="387"/>
      <c r="AA34" s="412" t="s">
        <v>30</v>
      </c>
      <c r="AB34" s="413"/>
      <c r="AC34" s="111" t="s">
        <v>34</v>
      </c>
      <c r="AD34" s="254" t="s">
        <v>31</v>
      </c>
      <c r="AE34" s="163" t="s">
        <v>17</v>
      </c>
      <c r="AF34" s="267" t="s">
        <v>4</v>
      </c>
      <c r="AG34" s="267" t="s">
        <v>28</v>
      </c>
      <c r="AH34" s="386" t="s">
        <v>311</v>
      </c>
      <c r="AI34" s="387"/>
      <c r="AJ34" s="412" t="s">
        <v>92</v>
      </c>
      <c r="AK34" s="413"/>
      <c r="AL34" s="267" t="s">
        <v>92</v>
      </c>
      <c r="AM34" s="287" t="s">
        <v>33</v>
      </c>
      <c r="AN34" s="479" t="s">
        <v>10</v>
      </c>
      <c r="AO34" s="413"/>
      <c r="AP34" s="30" t="s">
        <v>25</v>
      </c>
      <c r="AQ34" s="73" t="s">
        <v>94</v>
      </c>
      <c r="AR34" s="14">
        <f t="shared" si="1"/>
        <v>0</v>
      </c>
      <c r="AS34" s="53">
        <f t="shared" si="6"/>
        <v>0</v>
      </c>
      <c r="AT34" s="53">
        <f t="shared" si="6"/>
        <v>0</v>
      </c>
      <c r="AU34" s="53">
        <f t="shared" si="6"/>
        <v>0</v>
      </c>
      <c r="AV34" s="53">
        <f t="shared" si="6"/>
        <v>1</v>
      </c>
      <c r="AW34" s="53">
        <f t="shared" si="6"/>
        <v>1</v>
      </c>
      <c r="AX34" s="53">
        <f t="shared" si="6"/>
        <v>0</v>
      </c>
      <c r="AY34" s="53">
        <f t="shared" si="6"/>
        <v>1</v>
      </c>
      <c r="AZ34" s="53">
        <f t="shared" si="6"/>
        <v>1</v>
      </c>
      <c r="BA34" s="53">
        <f t="shared" si="6"/>
        <v>0</v>
      </c>
      <c r="BB34" s="53">
        <f t="shared" si="6"/>
        <v>1</v>
      </c>
      <c r="BC34" s="53">
        <f t="shared" si="7"/>
        <v>0</v>
      </c>
      <c r="BD34" s="53">
        <f t="shared" si="7"/>
        <v>1</v>
      </c>
      <c r="BE34" s="53">
        <f t="shared" si="7"/>
        <v>1</v>
      </c>
      <c r="BF34" s="53">
        <f t="shared" si="7"/>
        <v>0</v>
      </c>
      <c r="BG34" s="53">
        <f t="shared" si="7"/>
        <v>1</v>
      </c>
      <c r="BH34" s="53">
        <f t="shared" si="7"/>
        <v>1</v>
      </c>
      <c r="BI34" s="53">
        <f t="shared" si="7"/>
        <v>0</v>
      </c>
      <c r="BJ34" s="53">
        <f t="shared" si="7"/>
        <v>0</v>
      </c>
      <c r="BK34" s="53">
        <f t="shared" si="7"/>
        <v>0</v>
      </c>
      <c r="BL34" s="53">
        <f t="shared" si="7"/>
        <v>0</v>
      </c>
      <c r="BM34" s="53">
        <f t="shared" si="8"/>
        <v>0</v>
      </c>
      <c r="BN34" s="53">
        <f t="shared" si="8"/>
        <v>0</v>
      </c>
      <c r="BO34" s="53">
        <f t="shared" si="8"/>
        <v>1</v>
      </c>
      <c r="BP34" s="53">
        <f t="shared" si="8"/>
        <v>1</v>
      </c>
      <c r="BQ34" s="53">
        <f t="shared" si="8"/>
        <v>2</v>
      </c>
      <c r="BR34" s="53">
        <f t="shared" si="8"/>
        <v>0</v>
      </c>
      <c r="BS34" s="53">
        <f t="shared" si="8"/>
        <v>0</v>
      </c>
      <c r="BT34" s="53">
        <f t="shared" si="8"/>
        <v>2</v>
      </c>
      <c r="BU34" s="53">
        <f t="shared" si="8"/>
        <v>0</v>
      </c>
      <c r="BV34" s="53">
        <f t="shared" si="8"/>
        <v>1</v>
      </c>
      <c r="BW34" s="53">
        <f t="shared" si="9"/>
        <v>1</v>
      </c>
      <c r="BX34" s="53">
        <f t="shared" si="9"/>
        <v>1</v>
      </c>
      <c r="BY34" s="53">
        <f t="shared" si="9"/>
        <v>0</v>
      </c>
      <c r="BZ34" s="53">
        <f t="shared" si="9"/>
        <v>0</v>
      </c>
      <c r="CA34" s="53">
        <f t="shared" si="9"/>
        <v>0</v>
      </c>
      <c r="CB34" s="53">
        <f t="shared" si="9"/>
        <v>0</v>
      </c>
      <c r="CC34" s="53">
        <f t="shared" si="9"/>
        <v>0</v>
      </c>
      <c r="CD34" s="53">
        <f t="shared" si="9"/>
        <v>0</v>
      </c>
      <c r="CE34" s="53">
        <f t="shared" si="9"/>
        <v>0</v>
      </c>
      <c r="CF34" s="53">
        <f t="shared" si="9"/>
        <v>0</v>
      </c>
      <c r="CG34" s="53">
        <f t="shared" si="9"/>
        <v>0</v>
      </c>
    </row>
    <row r="35" spans="1:85" s="233" customFormat="1" ht="33" customHeight="1" thickBot="1">
      <c r="A35" s="271"/>
      <c r="B35" s="272"/>
      <c r="C35" s="195" t="s">
        <v>104</v>
      </c>
      <c r="D35" s="192" t="s">
        <v>103</v>
      </c>
      <c r="E35" s="454" t="s">
        <v>146</v>
      </c>
      <c r="F35" s="454"/>
      <c r="G35" s="240" t="s">
        <v>144</v>
      </c>
      <c r="H35" s="240" t="s">
        <v>101</v>
      </c>
      <c r="I35" s="192" t="s">
        <v>149</v>
      </c>
      <c r="J35" s="235" t="s">
        <v>189</v>
      </c>
      <c r="K35" s="273" t="s">
        <v>201</v>
      </c>
      <c r="L35" s="218" t="s">
        <v>206</v>
      </c>
      <c r="M35" s="202"/>
      <c r="N35" s="434" t="s">
        <v>207</v>
      </c>
      <c r="O35" s="435"/>
      <c r="P35" s="436"/>
      <c r="Q35" s="455" t="s">
        <v>202</v>
      </c>
      <c r="R35" s="425"/>
      <c r="S35" s="343" t="s">
        <v>229</v>
      </c>
      <c r="T35" s="345" t="s">
        <v>228</v>
      </c>
      <c r="U35" s="398" t="s">
        <v>242</v>
      </c>
      <c r="V35" s="399"/>
      <c r="W35" s="408" t="s">
        <v>242</v>
      </c>
      <c r="X35" s="409"/>
      <c r="Y35" s="390" t="s">
        <v>241</v>
      </c>
      <c r="Z35" s="391"/>
      <c r="AA35" s="518" t="s">
        <v>274</v>
      </c>
      <c r="AB35" s="519"/>
      <c r="AC35" s="357" t="s">
        <v>241</v>
      </c>
      <c r="AD35" s="274" t="s">
        <v>291</v>
      </c>
      <c r="AE35" s="268" t="s">
        <v>297</v>
      </c>
      <c r="AF35" s="192" t="s">
        <v>244</v>
      </c>
      <c r="AG35" s="192" t="s">
        <v>247</v>
      </c>
      <c r="AH35" s="429" t="s">
        <v>377</v>
      </c>
      <c r="AI35" s="430"/>
      <c r="AJ35" s="394" t="s">
        <v>322</v>
      </c>
      <c r="AK35" s="395"/>
      <c r="AL35" s="345" t="s">
        <v>335</v>
      </c>
      <c r="AM35" s="371" t="s">
        <v>344</v>
      </c>
      <c r="AN35" s="463" t="s">
        <v>354</v>
      </c>
      <c r="AO35" s="395"/>
      <c r="AP35" s="107" t="s">
        <v>226</v>
      </c>
      <c r="AQ35" s="171" t="s">
        <v>372</v>
      </c>
      <c r="AR35" s="275">
        <f t="shared" si="1"/>
        <v>0</v>
      </c>
      <c r="AS35" s="233">
        <f aca="true" t="shared" si="10" ref="AS35:BB44">COUNTIF($C35:$AQ35,AS$8)</f>
        <v>0</v>
      </c>
      <c r="AT35" s="233">
        <f t="shared" si="10"/>
        <v>0</v>
      </c>
      <c r="AU35" s="233">
        <f t="shared" si="10"/>
        <v>0</v>
      </c>
      <c r="AV35" s="233">
        <f t="shared" si="10"/>
        <v>0</v>
      </c>
      <c r="AW35" s="233">
        <f t="shared" si="10"/>
        <v>0</v>
      </c>
      <c r="AX35" s="233">
        <f t="shared" si="10"/>
        <v>0</v>
      </c>
      <c r="AY35" s="233">
        <f t="shared" si="10"/>
        <v>0</v>
      </c>
      <c r="AZ35" s="233">
        <f t="shared" si="10"/>
        <v>0</v>
      </c>
      <c r="BA35" s="233">
        <f t="shared" si="10"/>
        <v>0</v>
      </c>
      <c r="BB35" s="233">
        <f t="shared" si="10"/>
        <v>0</v>
      </c>
      <c r="BC35" s="233">
        <f aca="true" t="shared" si="11" ref="BC35:BL44">COUNTIF($C35:$AQ35,BC$8)</f>
        <v>0</v>
      </c>
      <c r="BD35" s="233">
        <f t="shared" si="11"/>
        <v>0</v>
      </c>
      <c r="BE35" s="233">
        <f t="shared" si="11"/>
        <v>0</v>
      </c>
      <c r="BF35" s="233">
        <f t="shared" si="11"/>
        <v>0</v>
      </c>
      <c r="BG35" s="233">
        <f t="shared" si="11"/>
        <v>0</v>
      </c>
      <c r="BH35" s="233">
        <f t="shared" si="11"/>
        <v>0</v>
      </c>
      <c r="BI35" s="233">
        <f t="shared" si="11"/>
        <v>0</v>
      </c>
      <c r="BJ35" s="233">
        <f t="shared" si="11"/>
        <v>0</v>
      </c>
      <c r="BK35" s="233">
        <f t="shared" si="11"/>
        <v>0</v>
      </c>
      <c r="BL35" s="233">
        <f t="shared" si="11"/>
        <v>0</v>
      </c>
      <c r="BM35" s="233">
        <f aca="true" t="shared" si="12" ref="BM35:BV44">COUNTIF($C35:$AQ35,BM$8)</f>
        <v>0</v>
      </c>
      <c r="BN35" s="233">
        <f t="shared" si="12"/>
        <v>0</v>
      </c>
      <c r="BO35" s="233">
        <f t="shared" si="12"/>
        <v>0</v>
      </c>
      <c r="BP35" s="233">
        <f t="shared" si="12"/>
        <v>0</v>
      </c>
      <c r="BQ35" s="233">
        <f t="shared" si="12"/>
        <v>0</v>
      </c>
      <c r="BR35" s="233">
        <f t="shared" si="12"/>
        <v>0</v>
      </c>
      <c r="BS35" s="233">
        <f t="shared" si="12"/>
        <v>0</v>
      </c>
      <c r="BT35" s="233">
        <f t="shared" si="12"/>
        <v>0</v>
      </c>
      <c r="BU35" s="233">
        <f t="shared" si="12"/>
        <v>0</v>
      </c>
      <c r="BV35" s="233">
        <f t="shared" si="12"/>
        <v>0</v>
      </c>
      <c r="BW35" s="233">
        <f aca="true" t="shared" si="13" ref="BW35:CG44">COUNTIF($C35:$AQ35,BW$8)</f>
        <v>0</v>
      </c>
      <c r="BX35" s="233">
        <f t="shared" si="13"/>
        <v>0</v>
      </c>
      <c r="BY35" s="233">
        <f t="shared" si="13"/>
        <v>0</v>
      </c>
      <c r="BZ35" s="233">
        <f t="shared" si="13"/>
        <v>0</v>
      </c>
      <c r="CA35" s="233">
        <f t="shared" si="13"/>
        <v>0</v>
      </c>
      <c r="CB35" s="233">
        <f t="shared" si="13"/>
        <v>0</v>
      </c>
      <c r="CC35" s="233">
        <f t="shared" si="13"/>
        <v>0</v>
      </c>
      <c r="CD35" s="233">
        <f t="shared" si="13"/>
        <v>0</v>
      </c>
      <c r="CE35" s="233">
        <f t="shared" si="13"/>
        <v>0</v>
      </c>
      <c r="CF35" s="233">
        <f t="shared" si="13"/>
        <v>0</v>
      </c>
      <c r="CG35" s="233">
        <f t="shared" si="13"/>
        <v>0</v>
      </c>
    </row>
    <row r="36" spans="1:85" s="15" customFormat="1" ht="21" customHeight="1" thickTop="1">
      <c r="A36" s="12">
        <f>A34+1</f>
        <v>45310</v>
      </c>
      <c r="B36" s="13" t="s">
        <v>6</v>
      </c>
      <c r="C36" s="128" t="s">
        <v>1</v>
      </c>
      <c r="D36" s="189" t="s">
        <v>4</v>
      </c>
      <c r="E36" s="187"/>
      <c r="F36" s="108"/>
      <c r="G36" s="135" t="s">
        <v>145</v>
      </c>
      <c r="H36" s="108"/>
      <c r="I36" s="135" t="s">
        <v>100</v>
      </c>
      <c r="J36" s="479" t="s">
        <v>187</v>
      </c>
      <c r="K36" s="413"/>
      <c r="L36" s="163" t="s">
        <v>16</v>
      </c>
      <c r="M36" s="162"/>
      <c r="N36" s="456" t="s">
        <v>208</v>
      </c>
      <c r="O36" s="457"/>
      <c r="P36" s="458"/>
      <c r="Q36" s="302"/>
      <c r="R36" s="303"/>
      <c r="S36" s="160" t="s">
        <v>7</v>
      </c>
      <c r="T36" s="94"/>
      <c r="U36" s="412" t="s">
        <v>29</v>
      </c>
      <c r="V36" s="413"/>
      <c r="W36" s="94"/>
      <c r="X36" s="158"/>
      <c r="Y36" s="163" t="s">
        <v>95</v>
      </c>
      <c r="Z36" s="163" t="s">
        <v>32</v>
      </c>
      <c r="AA36" s="108"/>
      <c r="AB36" s="96"/>
      <c r="AC36" s="287" t="s">
        <v>98</v>
      </c>
      <c r="AD36" s="99"/>
      <c r="AE36" s="158"/>
      <c r="AF36" s="406" t="s">
        <v>281</v>
      </c>
      <c r="AG36" s="407"/>
      <c r="AH36" s="96"/>
      <c r="AI36" s="267" t="s">
        <v>24</v>
      </c>
      <c r="AJ36" s="412" t="s">
        <v>92</v>
      </c>
      <c r="AK36" s="413"/>
      <c r="AL36" s="108"/>
      <c r="AM36" s="98"/>
      <c r="AN36" s="254" t="s">
        <v>17</v>
      </c>
      <c r="AO36" s="257" t="s">
        <v>28</v>
      </c>
      <c r="AP36" s="96"/>
      <c r="AQ36" s="287" t="s">
        <v>94</v>
      </c>
      <c r="AR36" s="14">
        <f t="shared" si="1"/>
        <v>0</v>
      </c>
      <c r="AS36" s="53">
        <f t="shared" si="10"/>
        <v>1</v>
      </c>
      <c r="AT36" s="53">
        <f t="shared" si="10"/>
        <v>0</v>
      </c>
      <c r="AU36" s="53">
        <f t="shared" si="10"/>
        <v>1</v>
      </c>
      <c r="AV36" s="53">
        <f t="shared" si="10"/>
        <v>1</v>
      </c>
      <c r="AW36" s="53">
        <f t="shared" si="10"/>
        <v>0</v>
      </c>
      <c r="AX36" s="53">
        <f t="shared" si="10"/>
        <v>0</v>
      </c>
      <c r="AY36" s="53">
        <f t="shared" si="10"/>
        <v>0</v>
      </c>
      <c r="AZ36" s="53">
        <f t="shared" si="10"/>
        <v>1</v>
      </c>
      <c r="BA36" s="53">
        <f t="shared" si="10"/>
        <v>1</v>
      </c>
      <c r="BB36" s="53">
        <f t="shared" si="10"/>
        <v>1</v>
      </c>
      <c r="BC36" s="53">
        <f t="shared" si="11"/>
        <v>0</v>
      </c>
      <c r="BD36" s="53">
        <f t="shared" si="11"/>
        <v>0</v>
      </c>
      <c r="BE36" s="53">
        <f t="shared" si="11"/>
        <v>0</v>
      </c>
      <c r="BF36" s="53">
        <f t="shared" si="11"/>
        <v>0</v>
      </c>
      <c r="BG36" s="53">
        <f t="shared" si="11"/>
        <v>0</v>
      </c>
      <c r="BH36" s="53">
        <f t="shared" si="11"/>
        <v>1</v>
      </c>
      <c r="BI36" s="53">
        <f t="shared" si="11"/>
        <v>0</v>
      </c>
      <c r="BJ36" s="53">
        <f t="shared" si="11"/>
        <v>0</v>
      </c>
      <c r="BK36" s="53">
        <f t="shared" si="11"/>
        <v>0</v>
      </c>
      <c r="BL36" s="53">
        <f t="shared" si="11"/>
        <v>0</v>
      </c>
      <c r="BM36" s="53">
        <f t="shared" si="12"/>
        <v>0</v>
      </c>
      <c r="BN36" s="53">
        <f t="shared" si="12"/>
        <v>1</v>
      </c>
      <c r="BO36" s="53">
        <f t="shared" si="12"/>
        <v>0</v>
      </c>
      <c r="BP36" s="53">
        <f t="shared" si="12"/>
        <v>0</v>
      </c>
      <c r="BQ36" s="53">
        <f t="shared" si="12"/>
        <v>0</v>
      </c>
      <c r="BR36" s="53">
        <f t="shared" si="12"/>
        <v>0</v>
      </c>
      <c r="BS36" s="53">
        <f t="shared" si="12"/>
        <v>0</v>
      </c>
      <c r="BT36" s="53">
        <f t="shared" si="12"/>
        <v>1</v>
      </c>
      <c r="BU36" s="53">
        <f t="shared" si="12"/>
        <v>0</v>
      </c>
      <c r="BV36" s="53">
        <f t="shared" si="12"/>
        <v>1</v>
      </c>
      <c r="BW36" s="53">
        <f t="shared" si="13"/>
        <v>1</v>
      </c>
      <c r="BX36" s="53">
        <f t="shared" si="13"/>
        <v>0</v>
      </c>
      <c r="BY36" s="53">
        <f t="shared" si="13"/>
        <v>1</v>
      </c>
      <c r="BZ36" s="53">
        <f t="shared" si="13"/>
        <v>0</v>
      </c>
      <c r="CA36" s="53">
        <f t="shared" si="13"/>
        <v>1</v>
      </c>
      <c r="CB36" s="53">
        <f t="shared" si="13"/>
        <v>0</v>
      </c>
      <c r="CC36" s="53">
        <f t="shared" si="13"/>
        <v>0</v>
      </c>
      <c r="CD36" s="53">
        <f t="shared" si="13"/>
        <v>0</v>
      </c>
      <c r="CE36" s="53">
        <f t="shared" si="13"/>
        <v>0</v>
      </c>
      <c r="CF36" s="53">
        <f t="shared" si="13"/>
        <v>0</v>
      </c>
      <c r="CG36" s="53">
        <f t="shared" si="13"/>
        <v>0</v>
      </c>
    </row>
    <row r="37" spans="1:85" s="234" customFormat="1" ht="33" customHeight="1">
      <c r="A37" s="242"/>
      <c r="B37" s="243"/>
      <c r="C37" s="195" t="s">
        <v>106</v>
      </c>
      <c r="D37" s="192" t="s">
        <v>109</v>
      </c>
      <c r="E37" s="240"/>
      <c r="F37" s="192"/>
      <c r="G37" s="192" t="s">
        <v>147</v>
      </c>
      <c r="H37" s="218"/>
      <c r="I37" s="218" t="s">
        <v>101</v>
      </c>
      <c r="J37" s="473" t="s">
        <v>188</v>
      </c>
      <c r="K37" s="391"/>
      <c r="L37" s="218" t="s">
        <v>209</v>
      </c>
      <c r="M37" s="229"/>
      <c r="N37" s="459" t="s">
        <v>374</v>
      </c>
      <c r="O37" s="460"/>
      <c r="P37" s="461"/>
      <c r="Q37" s="228"/>
      <c r="R37" s="229"/>
      <c r="S37" s="307" t="s">
        <v>228</v>
      </c>
      <c r="T37" s="276"/>
      <c r="U37" s="390" t="s">
        <v>241</v>
      </c>
      <c r="V37" s="391"/>
      <c r="W37" s="276"/>
      <c r="X37" s="220"/>
      <c r="Y37" s="240" t="s">
        <v>262</v>
      </c>
      <c r="Z37" s="240" t="s">
        <v>263</v>
      </c>
      <c r="AA37" s="219"/>
      <c r="AB37" s="103"/>
      <c r="AC37" s="171" t="s">
        <v>286</v>
      </c>
      <c r="AD37" s="278"/>
      <c r="AE37" s="342"/>
      <c r="AF37" s="410" t="s">
        <v>280</v>
      </c>
      <c r="AG37" s="411"/>
      <c r="AH37" s="222"/>
      <c r="AI37" s="256" t="s">
        <v>317</v>
      </c>
      <c r="AJ37" s="394" t="s">
        <v>321</v>
      </c>
      <c r="AK37" s="395"/>
      <c r="AL37" s="192"/>
      <c r="AM37" s="277"/>
      <c r="AN37" s="268" t="s">
        <v>352</v>
      </c>
      <c r="AO37" s="256" t="s">
        <v>360</v>
      </c>
      <c r="AP37" s="222"/>
      <c r="AQ37" s="312" t="s">
        <v>371</v>
      </c>
      <c r="AR37" s="232">
        <f t="shared" si="1"/>
        <v>0</v>
      </c>
      <c r="AS37" s="233">
        <f t="shared" si="10"/>
        <v>0</v>
      </c>
      <c r="AT37" s="233">
        <f t="shared" si="10"/>
        <v>0</v>
      </c>
      <c r="AU37" s="233">
        <f t="shared" si="10"/>
        <v>0</v>
      </c>
      <c r="AV37" s="233">
        <f t="shared" si="10"/>
        <v>0</v>
      </c>
      <c r="AW37" s="233">
        <f t="shared" si="10"/>
        <v>0</v>
      </c>
      <c r="AX37" s="233">
        <f t="shared" si="10"/>
        <v>0</v>
      </c>
      <c r="AY37" s="233">
        <f t="shared" si="10"/>
        <v>0</v>
      </c>
      <c r="AZ37" s="233">
        <f t="shared" si="10"/>
        <v>0</v>
      </c>
      <c r="BA37" s="233">
        <f t="shared" si="10"/>
        <v>0</v>
      </c>
      <c r="BB37" s="233">
        <f t="shared" si="10"/>
        <v>0</v>
      </c>
      <c r="BC37" s="233">
        <f t="shared" si="11"/>
        <v>0</v>
      </c>
      <c r="BD37" s="233">
        <f t="shared" si="11"/>
        <v>0</v>
      </c>
      <c r="BE37" s="233">
        <f t="shared" si="11"/>
        <v>0</v>
      </c>
      <c r="BF37" s="233">
        <f t="shared" si="11"/>
        <v>0</v>
      </c>
      <c r="BG37" s="233">
        <f t="shared" si="11"/>
        <v>0</v>
      </c>
      <c r="BH37" s="233">
        <f t="shared" si="11"/>
        <v>0</v>
      </c>
      <c r="BI37" s="233">
        <f t="shared" si="11"/>
        <v>0</v>
      </c>
      <c r="BJ37" s="233">
        <f t="shared" si="11"/>
        <v>0</v>
      </c>
      <c r="BK37" s="233">
        <f t="shared" si="11"/>
        <v>0</v>
      </c>
      <c r="BL37" s="233">
        <f t="shared" si="11"/>
        <v>0</v>
      </c>
      <c r="BM37" s="233">
        <f t="shared" si="12"/>
        <v>0</v>
      </c>
      <c r="BN37" s="233">
        <f t="shared" si="12"/>
        <v>0</v>
      </c>
      <c r="BO37" s="233">
        <f t="shared" si="12"/>
        <v>0</v>
      </c>
      <c r="BP37" s="233">
        <f t="shared" si="12"/>
        <v>0</v>
      </c>
      <c r="BQ37" s="233">
        <f t="shared" si="12"/>
        <v>0</v>
      </c>
      <c r="BR37" s="233">
        <f t="shared" si="12"/>
        <v>0</v>
      </c>
      <c r="BS37" s="233">
        <f t="shared" si="12"/>
        <v>0</v>
      </c>
      <c r="BT37" s="233">
        <f t="shared" si="12"/>
        <v>0</v>
      </c>
      <c r="BU37" s="233">
        <f t="shared" si="12"/>
        <v>0</v>
      </c>
      <c r="BV37" s="233">
        <f t="shared" si="12"/>
        <v>0</v>
      </c>
      <c r="BW37" s="233">
        <f t="shared" si="13"/>
        <v>0</v>
      </c>
      <c r="BX37" s="233">
        <f t="shared" si="13"/>
        <v>0</v>
      </c>
      <c r="BY37" s="233">
        <f t="shared" si="13"/>
        <v>0</v>
      </c>
      <c r="BZ37" s="233">
        <f t="shared" si="13"/>
        <v>0</v>
      </c>
      <c r="CA37" s="233">
        <f t="shared" si="13"/>
        <v>0</v>
      </c>
      <c r="CB37" s="233">
        <f t="shared" si="13"/>
        <v>0</v>
      </c>
      <c r="CC37" s="233">
        <f t="shared" si="13"/>
        <v>0</v>
      </c>
      <c r="CD37" s="233">
        <f t="shared" si="13"/>
        <v>0</v>
      </c>
      <c r="CE37" s="233">
        <f t="shared" si="13"/>
        <v>0</v>
      </c>
      <c r="CF37" s="233">
        <f t="shared" si="13"/>
        <v>0</v>
      </c>
      <c r="CG37" s="233">
        <f t="shared" si="13"/>
        <v>0</v>
      </c>
    </row>
    <row r="38" spans="1:85" s="15" customFormat="1" ht="21" customHeight="1">
      <c r="A38" s="12">
        <f>A36+1</f>
        <v>45311</v>
      </c>
      <c r="B38" s="13" t="s">
        <v>5</v>
      </c>
      <c r="C38" s="128" t="s">
        <v>9</v>
      </c>
      <c r="D38" s="155" t="s">
        <v>15</v>
      </c>
      <c r="E38" s="30"/>
      <c r="F38" s="20"/>
      <c r="G38" s="39" t="s">
        <v>16</v>
      </c>
      <c r="H38" s="210"/>
      <c r="I38" s="135"/>
      <c r="J38" s="479" t="s">
        <v>28</v>
      </c>
      <c r="K38" s="413"/>
      <c r="L38" s="135" t="s">
        <v>203</v>
      </c>
      <c r="M38" s="167" t="s">
        <v>24</v>
      </c>
      <c r="N38" s="442" t="s">
        <v>19</v>
      </c>
      <c r="O38" s="443"/>
      <c r="P38" s="444"/>
      <c r="Q38" s="396" t="s">
        <v>215</v>
      </c>
      <c r="R38" s="397"/>
      <c r="S38" s="160" t="s">
        <v>7</v>
      </c>
      <c r="T38" s="162"/>
      <c r="U38" s="386" t="s">
        <v>14</v>
      </c>
      <c r="V38" s="387"/>
      <c r="W38" s="86"/>
      <c r="X38" s="165"/>
      <c r="Y38" s="163" t="s">
        <v>32</v>
      </c>
      <c r="Z38" s="163" t="s">
        <v>95</v>
      </c>
      <c r="AA38" s="113"/>
      <c r="AB38" s="140"/>
      <c r="AC38" s="361" t="s">
        <v>98</v>
      </c>
      <c r="AD38" s="85"/>
      <c r="AE38" s="174" t="s">
        <v>17</v>
      </c>
      <c r="AF38" s="396" t="s">
        <v>15</v>
      </c>
      <c r="AG38" s="397"/>
      <c r="AH38" s="86" t="s">
        <v>19</v>
      </c>
      <c r="AI38" s="86"/>
      <c r="AJ38" s="386" t="s">
        <v>12</v>
      </c>
      <c r="AK38" s="387"/>
      <c r="AL38" s="39"/>
      <c r="AM38" s="106"/>
      <c r="AN38" s="113" t="s">
        <v>30</v>
      </c>
      <c r="AO38" s="39" t="s">
        <v>29</v>
      </c>
      <c r="AP38" s="86" t="s">
        <v>23</v>
      </c>
      <c r="AQ38" s="111" t="s">
        <v>32</v>
      </c>
      <c r="AR38" s="14">
        <f t="shared" si="1"/>
        <v>0</v>
      </c>
      <c r="AS38" s="53">
        <f t="shared" si="10"/>
        <v>1</v>
      </c>
      <c r="AT38" s="53">
        <f t="shared" si="10"/>
        <v>2</v>
      </c>
      <c r="AU38" s="53">
        <f t="shared" si="10"/>
        <v>1</v>
      </c>
      <c r="AV38" s="53">
        <f t="shared" si="10"/>
        <v>0</v>
      </c>
      <c r="AW38" s="53">
        <f t="shared" si="10"/>
        <v>0</v>
      </c>
      <c r="AX38" s="53">
        <f t="shared" si="10"/>
        <v>0</v>
      </c>
      <c r="AY38" s="53">
        <f t="shared" si="10"/>
        <v>0</v>
      </c>
      <c r="AZ38" s="53">
        <f t="shared" si="10"/>
        <v>1</v>
      </c>
      <c r="BA38" s="53">
        <f t="shared" si="10"/>
        <v>0</v>
      </c>
      <c r="BB38" s="53">
        <f t="shared" si="10"/>
        <v>1</v>
      </c>
      <c r="BC38" s="53">
        <f t="shared" si="11"/>
        <v>1</v>
      </c>
      <c r="BD38" s="53">
        <f t="shared" si="11"/>
        <v>0</v>
      </c>
      <c r="BE38" s="53">
        <f t="shared" si="11"/>
        <v>1</v>
      </c>
      <c r="BF38" s="53">
        <f t="shared" si="11"/>
        <v>1</v>
      </c>
      <c r="BG38" s="53">
        <f t="shared" si="11"/>
        <v>1</v>
      </c>
      <c r="BH38" s="53">
        <f t="shared" si="11"/>
        <v>1</v>
      </c>
      <c r="BI38" s="53">
        <f t="shared" si="11"/>
        <v>0</v>
      </c>
      <c r="BJ38" s="53">
        <f t="shared" si="11"/>
        <v>0</v>
      </c>
      <c r="BK38" s="53">
        <f t="shared" si="11"/>
        <v>1</v>
      </c>
      <c r="BL38" s="53">
        <f t="shared" si="11"/>
        <v>0</v>
      </c>
      <c r="BM38" s="53">
        <f t="shared" si="12"/>
        <v>2</v>
      </c>
      <c r="BN38" s="53">
        <f t="shared" si="12"/>
        <v>1</v>
      </c>
      <c r="BO38" s="53">
        <f t="shared" si="12"/>
        <v>0</v>
      </c>
      <c r="BP38" s="53">
        <f t="shared" si="12"/>
        <v>0</v>
      </c>
      <c r="BQ38" s="53">
        <f t="shared" si="12"/>
        <v>0</v>
      </c>
      <c r="BR38" s="53">
        <f t="shared" si="12"/>
        <v>0</v>
      </c>
      <c r="BS38" s="53">
        <f t="shared" si="12"/>
        <v>0</v>
      </c>
      <c r="BT38" s="53">
        <f t="shared" si="12"/>
        <v>0</v>
      </c>
      <c r="BU38" s="53">
        <f t="shared" si="12"/>
        <v>0</v>
      </c>
      <c r="BV38" s="53">
        <f t="shared" si="12"/>
        <v>0</v>
      </c>
      <c r="BW38" s="53">
        <f t="shared" si="13"/>
        <v>2</v>
      </c>
      <c r="BX38" s="53">
        <f t="shared" si="13"/>
        <v>0</v>
      </c>
      <c r="BY38" s="53">
        <f t="shared" si="13"/>
        <v>1</v>
      </c>
      <c r="BZ38" s="53">
        <f t="shared" si="13"/>
        <v>0</v>
      </c>
      <c r="CA38" s="53">
        <f t="shared" si="13"/>
        <v>1</v>
      </c>
      <c r="CB38" s="53">
        <f t="shared" si="13"/>
        <v>0</v>
      </c>
      <c r="CC38" s="53">
        <f t="shared" si="13"/>
        <v>0</v>
      </c>
      <c r="CD38" s="53">
        <f t="shared" si="13"/>
        <v>0</v>
      </c>
      <c r="CE38" s="53">
        <f t="shared" si="13"/>
        <v>0</v>
      </c>
      <c r="CF38" s="53">
        <f t="shared" si="13"/>
        <v>0</v>
      </c>
      <c r="CG38" s="53">
        <f t="shared" si="13"/>
        <v>0</v>
      </c>
    </row>
    <row r="39" spans="1:85" s="234" customFormat="1" ht="33" customHeight="1" thickBot="1">
      <c r="A39" s="242"/>
      <c r="B39" s="246"/>
      <c r="C39" s="195" t="s">
        <v>107</v>
      </c>
      <c r="D39" s="192" t="s">
        <v>152</v>
      </c>
      <c r="E39" s="192"/>
      <c r="F39" s="324"/>
      <c r="G39" s="288" t="s">
        <v>169</v>
      </c>
      <c r="H39" s="125"/>
      <c r="I39" s="218"/>
      <c r="J39" s="497" t="s">
        <v>195</v>
      </c>
      <c r="K39" s="403"/>
      <c r="L39" s="316" t="s">
        <v>207</v>
      </c>
      <c r="M39" s="325" t="s">
        <v>383</v>
      </c>
      <c r="N39" s="448" t="s">
        <v>205</v>
      </c>
      <c r="O39" s="449"/>
      <c r="P39" s="450"/>
      <c r="Q39" s="410" t="s">
        <v>219</v>
      </c>
      <c r="R39" s="426"/>
      <c r="S39" s="235" t="s">
        <v>225</v>
      </c>
      <c r="T39" s="237"/>
      <c r="U39" s="402" t="s">
        <v>240</v>
      </c>
      <c r="V39" s="403"/>
      <c r="W39" s="215"/>
      <c r="X39" s="326"/>
      <c r="Y39" s="288" t="s">
        <v>263</v>
      </c>
      <c r="Z39" s="330" t="s">
        <v>262</v>
      </c>
      <c r="AA39" s="238"/>
      <c r="AB39" s="356"/>
      <c r="AC39" s="358" t="s">
        <v>284</v>
      </c>
      <c r="AD39" s="327"/>
      <c r="AE39" s="260" t="s">
        <v>298</v>
      </c>
      <c r="AF39" s="511" t="s">
        <v>226</v>
      </c>
      <c r="AG39" s="512"/>
      <c r="AH39" s="222" t="s">
        <v>310</v>
      </c>
      <c r="AI39" s="328"/>
      <c r="AJ39" s="402" t="s">
        <v>320</v>
      </c>
      <c r="AK39" s="403"/>
      <c r="AL39" s="288"/>
      <c r="AM39" s="329"/>
      <c r="AN39" s="314" t="s">
        <v>353</v>
      </c>
      <c r="AO39" s="316" t="s">
        <v>359</v>
      </c>
      <c r="AP39" s="222" t="s">
        <v>364</v>
      </c>
      <c r="AQ39" s="304" t="s">
        <v>370</v>
      </c>
      <c r="AR39" s="232">
        <f t="shared" si="1"/>
        <v>0</v>
      </c>
      <c r="AS39" s="233">
        <f t="shared" si="10"/>
        <v>0</v>
      </c>
      <c r="AT39" s="233">
        <f t="shared" si="10"/>
        <v>0</v>
      </c>
      <c r="AU39" s="233">
        <f t="shared" si="10"/>
        <v>0</v>
      </c>
      <c r="AV39" s="233">
        <f t="shared" si="10"/>
        <v>0</v>
      </c>
      <c r="AW39" s="233">
        <f t="shared" si="10"/>
        <v>0</v>
      </c>
      <c r="AX39" s="233">
        <f t="shared" si="10"/>
        <v>0</v>
      </c>
      <c r="AY39" s="233">
        <f t="shared" si="10"/>
        <v>0</v>
      </c>
      <c r="AZ39" s="233">
        <f t="shared" si="10"/>
        <v>0</v>
      </c>
      <c r="BA39" s="233">
        <f t="shared" si="10"/>
        <v>0</v>
      </c>
      <c r="BB39" s="233">
        <f t="shared" si="10"/>
        <v>0</v>
      </c>
      <c r="BC39" s="233">
        <f t="shared" si="11"/>
        <v>0</v>
      </c>
      <c r="BD39" s="233">
        <f t="shared" si="11"/>
        <v>0</v>
      </c>
      <c r="BE39" s="233">
        <f t="shared" si="11"/>
        <v>0</v>
      </c>
      <c r="BF39" s="233">
        <f t="shared" si="11"/>
        <v>0</v>
      </c>
      <c r="BG39" s="233">
        <f t="shared" si="11"/>
        <v>0</v>
      </c>
      <c r="BH39" s="233">
        <f t="shared" si="11"/>
        <v>0</v>
      </c>
      <c r="BI39" s="233">
        <f t="shared" si="11"/>
        <v>0</v>
      </c>
      <c r="BJ39" s="233">
        <f t="shared" si="11"/>
        <v>0</v>
      </c>
      <c r="BK39" s="233">
        <f t="shared" si="11"/>
        <v>0</v>
      </c>
      <c r="BL39" s="233">
        <f t="shared" si="11"/>
        <v>0</v>
      </c>
      <c r="BM39" s="233">
        <f t="shared" si="12"/>
        <v>0</v>
      </c>
      <c r="BN39" s="233">
        <f t="shared" si="12"/>
        <v>0</v>
      </c>
      <c r="BO39" s="233">
        <f t="shared" si="12"/>
        <v>0</v>
      </c>
      <c r="BP39" s="233">
        <f t="shared" si="12"/>
        <v>0</v>
      </c>
      <c r="BQ39" s="233">
        <f t="shared" si="12"/>
        <v>0</v>
      </c>
      <c r="BR39" s="233">
        <f t="shared" si="12"/>
        <v>0</v>
      </c>
      <c r="BS39" s="233">
        <f t="shared" si="12"/>
        <v>0</v>
      </c>
      <c r="BT39" s="233">
        <f t="shared" si="12"/>
        <v>0</v>
      </c>
      <c r="BU39" s="233">
        <f t="shared" si="12"/>
        <v>0</v>
      </c>
      <c r="BV39" s="233">
        <f t="shared" si="12"/>
        <v>0</v>
      </c>
      <c r="BW39" s="233">
        <f t="shared" si="13"/>
        <v>0</v>
      </c>
      <c r="BX39" s="233">
        <f t="shared" si="13"/>
        <v>0</v>
      </c>
      <c r="BY39" s="233">
        <f t="shared" si="13"/>
        <v>0</v>
      </c>
      <c r="BZ39" s="233">
        <f t="shared" si="13"/>
        <v>0</v>
      </c>
      <c r="CA39" s="233">
        <f t="shared" si="13"/>
        <v>0</v>
      </c>
      <c r="CB39" s="233">
        <f t="shared" si="13"/>
        <v>0</v>
      </c>
      <c r="CC39" s="233">
        <f t="shared" si="13"/>
        <v>0</v>
      </c>
      <c r="CD39" s="233">
        <f t="shared" si="13"/>
        <v>0</v>
      </c>
      <c r="CE39" s="233">
        <f t="shared" si="13"/>
        <v>0</v>
      </c>
      <c r="CF39" s="233">
        <f t="shared" si="13"/>
        <v>0</v>
      </c>
      <c r="CG39" s="233">
        <f t="shared" si="13"/>
        <v>0</v>
      </c>
    </row>
    <row r="40" spans="1:85" s="7" customFormat="1" ht="21" customHeight="1" thickBot="1">
      <c r="A40" s="120">
        <f>A38+1</f>
        <v>45312</v>
      </c>
      <c r="B40" s="25" t="s">
        <v>3</v>
      </c>
      <c r="C40" s="74" t="s">
        <v>97</v>
      </c>
      <c r="D40" s="75" t="s">
        <v>97</v>
      </c>
      <c r="E40" s="75" t="s">
        <v>97</v>
      </c>
      <c r="F40" s="75" t="s">
        <v>97</v>
      </c>
      <c r="G40" s="75" t="s">
        <v>97</v>
      </c>
      <c r="H40" s="75" t="s">
        <v>97</v>
      </c>
      <c r="I40" s="75" t="s">
        <v>97</v>
      </c>
      <c r="J40" s="74" t="s">
        <v>97</v>
      </c>
      <c r="K40" s="75" t="s">
        <v>97</v>
      </c>
      <c r="L40" s="75" t="s">
        <v>97</v>
      </c>
      <c r="M40" s="75" t="s">
        <v>97</v>
      </c>
      <c r="N40" s="75" t="s">
        <v>97</v>
      </c>
      <c r="O40" s="75" t="s">
        <v>97</v>
      </c>
      <c r="P40" s="119" t="s">
        <v>97</v>
      </c>
      <c r="Q40" s="75" t="s">
        <v>97</v>
      </c>
      <c r="R40" s="75" t="s">
        <v>97</v>
      </c>
      <c r="S40" s="74" t="s">
        <v>97</v>
      </c>
      <c r="T40" s="119" t="s">
        <v>97</v>
      </c>
      <c r="U40" s="75" t="s">
        <v>97</v>
      </c>
      <c r="V40" s="75" t="s">
        <v>97</v>
      </c>
      <c r="W40" s="75" t="s">
        <v>97</v>
      </c>
      <c r="X40" s="75" t="s">
        <v>97</v>
      </c>
      <c r="Y40" s="75" t="s">
        <v>97</v>
      </c>
      <c r="Z40" s="75" t="s">
        <v>97</v>
      </c>
      <c r="AA40" s="350" t="s">
        <v>97</v>
      </c>
      <c r="AB40" s="75" t="s">
        <v>97</v>
      </c>
      <c r="AC40" s="76" t="s">
        <v>97</v>
      </c>
      <c r="AD40" s="75" t="s">
        <v>97</v>
      </c>
      <c r="AE40" s="75" t="s">
        <v>97</v>
      </c>
      <c r="AF40" s="75" t="s">
        <v>97</v>
      </c>
      <c r="AG40" s="75" t="s">
        <v>97</v>
      </c>
      <c r="AH40" s="75" t="s">
        <v>97</v>
      </c>
      <c r="AI40" s="119" t="s">
        <v>97</v>
      </c>
      <c r="AJ40" s="119" t="s">
        <v>97</v>
      </c>
      <c r="AK40" s="119" t="s">
        <v>97</v>
      </c>
      <c r="AL40" s="75" t="s">
        <v>97</v>
      </c>
      <c r="AM40" s="76" t="s">
        <v>97</v>
      </c>
      <c r="AN40" s="75" t="s">
        <v>97</v>
      </c>
      <c r="AO40" s="75" t="s">
        <v>97</v>
      </c>
      <c r="AP40" s="75" t="s">
        <v>97</v>
      </c>
      <c r="AQ40" s="76" t="s">
        <v>97</v>
      </c>
      <c r="AR40" s="14">
        <f t="shared" si="1"/>
        <v>0</v>
      </c>
      <c r="AS40" s="53">
        <f t="shared" si="10"/>
        <v>0</v>
      </c>
      <c r="AT40" s="53">
        <f t="shared" si="10"/>
        <v>0</v>
      </c>
      <c r="AU40" s="53">
        <f t="shared" si="10"/>
        <v>0</v>
      </c>
      <c r="AV40" s="53">
        <f t="shared" si="10"/>
        <v>0</v>
      </c>
      <c r="AW40" s="53">
        <f t="shared" si="10"/>
        <v>0</v>
      </c>
      <c r="AX40" s="53">
        <f t="shared" si="10"/>
        <v>0</v>
      </c>
      <c r="AY40" s="53">
        <f t="shared" si="10"/>
        <v>0</v>
      </c>
      <c r="AZ40" s="53">
        <f t="shared" si="10"/>
        <v>0</v>
      </c>
      <c r="BA40" s="53">
        <f t="shared" si="10"/>
        <v>0</v>
      </c>
      <c r="BB40" s="53">
        <f t="shared" si="10"/>
        <v>0</v>
      </c>
      <c r="BC40" s="53">
        <f t="shared" si="11"/>
        <v>0</v>
      </c>
      <c r="BD40" s="53">
        <f t="shared" si="11"/>
        <v>0</v>
      </c>
      <c r="BE40" s="53">
        <f t="shared" si="11"/>
        <v>0</v>
      </c>
      <c r="BF40" s="53">
        <f t="shared" si="11"/>
        <v>0</v>
      </c>
      <c r="BG40" s="53">
        <f t="shared" si="11"/>
        <v>0</v>
      </c>
      <c r="BH40" s="53">
        <f t="shared" si="11"/>
        <v>0</v>
      </c>
      <c r="BI40" s="53">
        <f t="shared" si="11"/>
        <v>0</v>
      </c>
      <c r="BJ40" s="53">
        <f t="shared" si="11"/>
        <v>0</v>
      </c>
      <c r="BK40" s="53">
        <f t="shared" si="11"/>
        <v>0</v>
      </c>
      <c r="BL40" s="53">
        <f t="shared" si="11"/>
        <v>0</v>
      </c>
      <c r="BM40" s="53">
        <f t="shared" si="12"/>
        <v>0</v>
      </c>
      <c r="BN40" s="53">
        <f t="shared" si="12"/>
        <v>0</v>
      </c>
      <c r="BO40" s="53">
        <f t="shared" si="12"/>
        <v>0</v>
      </c>
      <c r="BP40" s="53">
        <f t="shared" si="12"/>
        <v>0</v>
      </c>
      <c r="BQ40" s="53">
        <f t="shared" si="12"/>
        <v>0</v>
      </c>
      <c r="BR40" s="53">
        <f t="shared" si="12"/>
        <v>0</v>
      </c>
      <c r="BS40" s="53">
        <f t="shared" si="12"/>
        <v>0</v>
      </c>
      <c r="BT40" s="53">
        <f t="shared" si="12"/>
        <v>0</v>
      </c>
      <c r="BU40" s="53">
        <f t="shared" si="12"/>
        <v>0</v>
      </c>
      <c r="BV40" s="53">
        <f t="shared" si="12"/>
        <v>0</v>
      </c>
      <c r="BW40" s="53">
        <f t="shared" si="13"/>
        <v>0</v>
      </c>
      <c r="BX40" s="53">
        <f t="shared" si="13"/>
        <v>0</v>
      </c>
      <c r="BY40" s="53">
        <f t="shared" si="13"/>
        <v>0</v>
      </c>
      <c r="BZ40" s="53">
        <f t="shared" si="13"/>
        <v>0</v>
      </c>
      <c r="CA40" s="53">
        <f t="shared" si="13"/>
        <v>0</v>
      </c>
      <c r="CB40" s="53">
        <f t="shared" si="13"/>
        <v>0</v>
      </c>
      <c r="CC40" s="53">
        <f t="shared" si="13"/>
        <v>0</v>
      </c>
      <c r="CD40" s="53">
        <f t="shared" si="13"/>
        <v>0</v>
      </c>
      <c r="CE40" s="53">
        <f t="shared" si="13"/>
        <v>0</v>
      </c>
      <c r="CF40" s="53">
        <f t="shared" si="13"/>
        <v>0</v>
      </c>
      <c r="CG40" s="53">
        <f t="shared" si="13"/>
        <v>0</v>
      </c>
    </row>
    <row r="41" spans="1:85" s="15" customFormat="1" ht="21" customHeight="1">
      <c r="A41" s="17">
        <f>A40+1</f>
        <v>45313</v>
      </c>
      <c r="B41" s="18" t="s">
        <v>2</v>
      </c>
      <c r="C41" s="188" t="s">
        <v>32</v>
      </c>
      <c r="D41" s="193" t="s">
        <v>9</v>
      </c>
      <c r="E41" s="427" t="s">
        <v>25</v>
      </c>
      <c r="F41" s="474"/>
      <c r="G41" s="41" t="s">
        <v>94</v>
      </c>
      <c r="H41" s="211" t="s">
        <v>98</v>
      </c>
      <c r="I41" s="135" t="s">
        <v>145</v>
      </c>
      <c r="J41" s="471" t="s">
        <v>183</v>
      </c>
      <c r="K41" s="472"/>
      <c r="L41" s="196"/>
      <c r="M41" s="201" t="s">
        <v>24</v>
      </c>
      <c r="N41" s="431" t="s">
        <v>27</v>
      </c>
      <c r="O41" s="432"/>
      <c r="P41" s="433"/>
      <c r="Q41" s="400" t="s">
        <v>215</v>
      </c>
      <c r="R41" s="401"/>
      <c r="S41" s="84" t="s">
        <v>8</v>
      </c>
      <c r="T41" s="251" t="s">
        <v>16</v>
      </c>
      <c r="U41" s="392" t="s">
        <v>15</v>
      </c>
      <c r="V41" s="393"/>
      <c r="W41" s="105" t="s">
        <v>19</v>
      </c>
      <c r="X41" s="104" t="s">
        <v>23</v>
      </c>
      <c r="Y41" s="392" t="s">
        <v>90</v>
      </c>
      <c r="Z41" s="393"/>
      <c r="AA41" s="105" t="s">
        <v>91</v>
      </c>
      <c r="AB41" s="36" t="s">
        <v>139</v>
      </c>
      <c r="AC41" s="111" t="s">
        <v>33</v>
      </c>
      <c r="AD41" s="362" t="s">
        <v>18</v>
      </c>
      <c r="AE41" s="369" t="s">
        <v>17</v>
      </c>
      <c r="AF41" s="392" t="s">
        <v>10</v>
      </c>
      <c r="AG41" s="393"/>
      <c r="AH41" s="38" t="s">
        <v>19</v>
      </c>
      <c r="AI41" s="38"/>
      <c r="AJ41" s="386" t="s">
        <v>311</v>
      </c>
      <c r="AK41" s="387"/>
      <c r="AL41" s="86" t="s">
        <v>90</v>
      </c>
      <c r="AM41" s="82" t="s">
        <v>33</v>
      </c>
      <c r="AN41" s="370" t="s">
        <v>29</v>
      </c>
      <c r="AO41" s="305" t="s">
        <v>28</v>
      </c>
      <c r="AP41" s="38" t="s">
        <v>23</v>
      </c>
      <c r="AQ41" s="111" t="s">
        <v>92</v>
      </c>
      <c r="AR41" s="14">
        <f t="shared" si="1"/>
        <v>0</v>
      </c>
      <c r="AS41" s="53">
        <f t="shared" si="10"/>
        <v>1</v>
      </c>
      <c r="AT41" s="53">
        <f t="shared" si="10"/>
        <v>1</v>
      </c>
      <c r="AU41" s="53">
        <f t="shared" si="10"/>
        <v>1</v>
      </c>
      <c r="AV41" s="53">
        <f t="shared" si="10"/>
        <v>0</v>
      </c>
      <c r="AW41" s="53">
        <f t="shared" si="10"/>
        <v>0</v>
      </c>
      <c r="AX41" s="53">
        <f t="shared" si="10"/>
        <v>1</v>
      </c>
      <c r="AY41" s="53">
        <f t="shared" si="10"/>
        <v>1</v>
      </c>
      <c r="AZ41" s="53">
        <f t="shared" si="10"/>
        <v>0</v>
      </c>
      <c r="BA41" s="53">
        <f t="shared" si="10"/>
        <v>0</v>
      </c>
      <c r="BB41" s="53">
        <f t="shared" si="10"/>
        <v>1</v>
      </c>
      <c r="BC41" s="53">
        <f t="shared" si="11"/>
        <v>1</v>
      </c>
      <c r="BD41" s="53">
        <f t="shared" si="11"/>
        <v>1</v>
      </c>
      <c r="BE41" s="53">
        <f t="shared" si="11"/>
        <v>0</v>
      </c>
      <c r="BF41" s="53">
        <f t="shared" si="11"/>
        <v>0</v>
      </c>
      <c r="BG41" s="53">
        <f t="shared" si="11"/>
        <v>0</v>
      </c>
      <c r="BH41" s="53">
        <f t="shared" si="11"/>
        <v>1</v>
      </c>
      <c r="BI41" s="53">
        <f t="shared" si="11"/>
        <v>0</v>
      </c>
      <c r="BJ41" s="53">
        <f t="shared" si="11"/>
        <v>0</v>
      </c>
      <c r="BK41" s="53">
        <f t="shared" si="11"/>
        <v>2</v>
      </c>
      <c r="BL41" s="53">
        <f t="shared" si="11"/>
        <v>0</v>
      </c>
      <c r="BM41" s="53">
        <f t="shared" si="12"/>
        <v>2</v>
      </c>
      <c r="BN41" s="53">
        <f t="shared" si="12"/>
        <v>1</v>
      </c>
      <c r="BO41" s="53">
        <f t="shared" si="12"/>
        <v>1</v>
      </c>
      <c r="BP41" s="53">
        <f t="shared" si="12"/>
        <v>1</v>
      </c>
      <c r="BQ41" s="53">
        <f t="shared" si="12"/>
        <v>0</v>
      </c>
      <c r="BR41" s="53">
        <f t="shared" si="12"/>
        <v>2</v>
      </c>
      <c r="BS41" s="53">
        <f t="shared" si="12"/>
        <v>1</v>
      </c>
      <c r="BT41" s="53">
        <f t="shared" si="12"/>
        <v>1</v>
      </c>
      <c r="BU41" s="53">
        <f t="shared" si="12"/>
        <v>0</v>
      </c>
      <c r="BV41" s="53">
        <f t="shared" si="12"/>
        <v>1</v>
      </c>
      <c r="BW41" s="53">
        <f t="shared" si="13"/>
        <v>1</v>
      </c>
      <c r="BX41" s="53">
        <f t="shared" si="13"/>
        <v>2</v>
      </c>
      <c r="BY41" s="53">
        <f t="shared" si="13"/>
        <v>0</v>
      </c>
      <c r="BZ41" s="53">
        <f t="shared" si="13"/>
        <v>0</v>
      </c>
      <c r="CA41" s="53">
        <f t="shared" si="13"/>
        <v>1</v>
      </c>
      <c r="CB41" s="53">
        <f t="shared" si="13"/>
        <v>1</v>
      </c>
      <c r="CC41" s="53">
        <f t="shared" si="13"/>
        <v>0</v>
      </c>
      <c r="CD41" s="53">
        <f t="shared" si="13"/>
        <v>1</v>
      </c>
      <c r="CE41" s="53">
        <f t="shared" si="13"/>
        <v>0</v>
      </c>
      <c r="CF41" s="53">
        <f t="shared" si="13"/>
        <v>0</v>
      </c>
      <c r="CG41" s="53">
        <f t="shared" si="13"/>
        <v>0</v>
      </c>
    </row>
    <row r="42" spans="1:85" s="234" customFormat="1" ht="33" customHeight="1">
      <c r="A42" s="223"/>
      <c r="B42" s="224"/>
      <c r="C42" s="195" t="s">
        <v>149</v>
      </c>
      <c r="D42" s="192" t="s">
        <v>108</v>
      </c>
      <c r="E42" s="475" t="s">
        <v>159</v>
      </c>
      <c r="F42" s="411"/>
      <c r="G42" s="219" t="s">
        <v>171</v>
      </c>
      <c r="H42" s="131" t="s">
        <v>173</v>
      </c>
      <c r="I42" s="107" t="s">
        <v>147</v>
      </c>
      <c r="J42" s="473" t="s">
        <v>184</v>
      </c>
      <c r="K42" s="391"/>
      <c r="L42" s="218"/>
      <c r="M42" s="294" t="s">
        <v>384</v>
      </c>
      <c r="N42" s="445" t="s">
        <v>202</v>
      </c>
      <c r="O42" s="446"/>
      <c r="P42" s="447"/>
      <c r="Q42" s="440" t="s">
        <v>216</v>
      </c>
      <c r="R42" s="441"/>
      <c r="S42" s="307" t="s">
        <v>232</v>
      </c>
      <c r="T42" s="342" t="s">
        <v>381</v>
      </c>
      <c r="U42" s="390" t="s">
        <v>239</v>
      </c>
      <c r="V42" s="391"/>
      <c r="W42" s="215" t="s">
        <v>160</v>
      </c>
      <c r="X42" s="342" t="s">
        <v>257</v>
      </c>
      <c r="Y42" s="390" t="s">
        <v>265</v>
      </c>
      <c r="Z42" s="391"/>
      <c r="AA42" s="260" t="s">
        <v>270</v>
      </c>
      <c r="AB42" s="222" t="s">
        <v>155</v>
      </c>
      <c r="AC42" s="357" t="s">
        <v>283</v>
      </c>
      <c r="AD42" s="278" t="s">
        <v>289</v>
      </c>
      <c r="AE42" s="261" t="s">
        <v>296</v>
      </c>
      <c r="AF42" s="390" t="s">
        <v>239</v>
      </c>
      <c r="AG42" s="391"/>
      <c r="AH42" s="68" t="s">
        <v>309</v>
      </c>
      <c r="AI42" s="230"/>
      <c r="AJ42" s="429" t="s">
        <v>377</v>
      </c>
      <c r="AK42" s="430"/>
      <c r="AL42" s="103" t="s">
        <v>334</v>
      </c>
      <c r="AM42" s="277" t="s">
        <v>378</v>
      </c>
      <c r="AN42" s="268" t="s">
        <v>351</v>
      </c>
      <c r="AO42" s="268" t="s">
        <v>357</v>
      </c>
      <c r="AP42" s="68" t="s">
        <v>363</v>
      </c>
      <c r="AQ42" s="349" t="s">
        <v>369</v>
      </c>
      <c r="AR42" s="232">
        <f t="shared" si="1"/>
        <v>0</v>
      </c>
      <c r="AS42" s="233">
        <f t="shared" si="10"/>
        <v>0</v>
      </c>
      <c r="AT42" s="233">
        <f t="shared" si="10"/>
        <v>0</v>
      </c>
      <c r="AU42" s="233">
        <f t="shared" si="10"/>
        <v>0</v>
      </c>
      <c r="AV42" s="233">
        <f t="shared" si="10"/>
        <v>0</v>
      </c>
      <c r="AW42" s="233">
        <f t="shared" si="10"/>
        <v>0</v>
      </c>
      <c r="AX42" s="233">
        <f t="shared" si="10"/>
        <v>0</v>
      </c>
      <c r="AY42" s="233">
        <f t="shared" si="10"/>
        <v>0</v>
      </c>
      <c r="AZ42" s="233">
        <f t="shared" si="10"/>
        <v>0</v>
      </c>
      <c r="BA42" s="233">
        <f t="shared" si="10"/>
        <v>0</v>
      </c>
      <c r="BB42" s="233">
        <f t="shared" si="10"/>
        <v>0</v>
      </c>
      <c r="BC42" s="233">
        <f t="shared" si="11"/>
        <v>0</v>
      </c>
      <c r="BD42" s="233">
        <f t="shared" si="11"/>
        <v>0</v>
      </c>
      <c r="BE42" s="233">
        <f t="shared" si="11"/>
        <v>0</v>
      </c>
      <c r="BF42" s="233">
        <f t="shared" si="11"/>
        <v>0</v>
      </c>
      <c r="BG42" s="233">
        <f t="shared" si="11"/>
        <v>0</v>
      </c>
      <c r="BH42" s="233">
        <f t="shared" si="11"/>
        <v>0</v>
      </c>
      <c r="BI42" s="233">
        <f t="shared" si="11"/>
        <v>0</v>
      </c>
      <c r="BJ42" s="233">
        <f t="shared" si="11"/>
        <v>0</v>
      </c>
      <c r="BK42" s="233">
        <f t="shared" si="11"/>
        <v>0</v>
      </c>
      <c r="BL42" s="233">
        <f t="shared" si="11"/>
        <v>0</v>
      </c>
      <c r="BM42" s="233">
        <f t="shared" si="12"/>
        <v>0</v>
      </c>
      <c r="BN42" s="233">
        <f t="shared" si="12"/>
        <v>0</v>
      </c>
      <c r="BO42" s="233">
        <f t="shared" si="12"/>
        <v>0</v>
      </c>
      <c r="BP42" s="233">
        <f t="shared" si="12"/>
        <v>0</v>
      </c>
      <c r="BQ42" s="233">
        <f t="shared" si="12"/>
        <v>0</v>
      </c>
      <c r="BR42" s="233">
        <f t="shared" si="12"/>
        <v>0</v>
      </c>
      <c r="BS42" s="233">
        <f t="shared" si="12"/>
        <v>0</v>
      </c>
      <c r="BT42" s="233">
        <f t="shared" si="12"/>
        <v>0</v>
      </c>
      <c r="BU42" s="233">
        <f t="shared" si="12"/>
        <v>0</v>
      </c>
      <c r="BV42" s="233">
        <f t="shared" si="12"/>
        <v>0</v>
      </c>
      <c r="BW42" s="233">
        <f t="shared" si="13"/>
        <v>0</v>
      </c>
      <c r="BX42" s="233">
        <f t="shared" si="13"/>
        <v>0</v>
      </c>
      <c r="BY42" s="233">
        <f t="shared" si="13"/>
        <v>0</v>
      </c>
      <c r="BZ42" s="233">
        <f t="shared" si="13"/>
        <v>0</v>
      </c>
      <c r="CA42" s="233">
        <f t="shared" si="13"/>
        <v>0</v>
      </c>
      <c r="CB42" s="233">
        <f t="shared" si="13"/>
        <v>0</v>
      </c>
      <c r="CC42" s="233">
        <f t="shared" si="13"/>
        <v>0</v>
      </c>
      <c r="CD42" s="233">
        <f t="shared" si="13"/>
        <v>0</v>
      </c>
      <c r="CE42" s="233">
        <f t="shared" si="13"/>
        <v>0</v>
      </c>
      <c r="CF42" s="233">
        <f t="shared" si="13"/>
        <v>0</v>
      </c>
      <c r="CG42" s="233">
        <f t="shared" si="13"/>
        <v>0</v>
      </c>
    </row>
    <row r="43" spans="1:85" s="15" customFormat="1" ht="21" customHeight="1">
      <c r="A43" s="12">
        <f>A41+1</f>
        <v>45314</v>
      </c>
      <c r="B43" s="13" t="s">
        <v>0</v>
      </c>
      <c r="C43" s="110" t="s">
        <v>7</v>
      </c>
      <c r="D43" s="50" t="s">
        <v>10</v>
      </c>
      <c r="E43" s="476" t="s">
        <v>25</v>
      </c>
      <c r="F43" s="477"/>
      <c r="G43" s="210" t="s">
        <v>32</v>
      </c>
      <c r="H43" s="213" t="s">
        <v>98</v>
      </c>
      <c r="I43" s="190" t="s">
        <v>102</v>
      </c>
      <c r="J43" s="479" t="s">
        <v>9</v>
      </c>
      <c r="K43" s="413"/>
      <c r="L43" s="163"/>
      <c r="M43" s="148"/>
      <c r="N43" s="431" t="s">
        <v>203</v>
      </c>
      <c r="O43" s="432"/>
      <c r="P43" s="433"/>
      <c r="Q43" s="138"/>
      <c r="R43" s="127"/>
      <c r="S43" s="254" t="s">
        <v>8</v>
      </c>
      <c r="T43" s="252" t="s">
        <v>16</v>
      </c>
      <c r="U43" s="148"/>
      <c r="V43" s="162"/>
      <c r="W43" s="175" t="s">
        <v>19</v>
      </c>
      <c r="X43" s="175" t="s">
        <v>23</v>
      </c>
      <c r="Y43" s="386" t="s">
        <v>92</v>
      </c>
      <c r="Z43" s="387"/>
      <c r="AA43" s="259" t="s">
        <v>91</v>
      </c>
      <c r="AB43" s="37" t="s">
        <v>139</v>
      </c>
      <c r="AC43" s="361"/>
      <c r="AD43" s="363" t="s">
        <v>18</v>
      </c>
      <c r="AE43" s="149"/>
      <c r="AF43" s="148"/>
      <c r="AG43" s="162"/>
      <c r="AH43" s="38"/>
      <c r="AI43" s="38"/>
      <c r="AJ43" s="175"/>
      <c r="AK43" s="175"/>
      <c r="AL43" s="175" t="s">
        <v>90</v>
      </c>
      <c r="AM43" s="83" t="s">
        <v>33</v>
      </c>
      <c r="AN43" s="423" t="s">
        <v>14</v>
      </c>
      <c r="AO43" s="387"/>
      <c r="AP43" s="38"/>
      <c r="AQ43" s="89"/>
      <c r="AR43" s="14">
        <f t="shared" si="1"/>
        <v>0</v>
      </c>
      <c r="AS43" s="53">
        <f t="shared" si="10"/>
        <v>1</v>
      </c>
      <c r="AT43" s="53">
        <f t="shared" si="10"/>
        <v>0</v>
      </c>
      <c r="AU43" s="53">
        <f t="shared" si="10"/>
        <v>0</v>
      </c>
      <c r="AV43" s="53">
        <f t="shared" si="10"/>
        <v>0</v>
      </c>
      <c r="AW43" s="53">
        <f t="shared" si="10"/>
        <v>0</v>
      </c>
      <c r="AX43" s="53">
        <f t="shared" si="10"/>
        <v>1</v>
      </c>
      <c r="AY43" s="53">
        <f t="shared" si="10"/>
        <v>1</v>
      </c>
      <c r="AZ43" s="53">
        <f t="shared" si="10"/>
        <v>1</v>
      </c>
      <c r="BA43" s="53">
        <f t="shared" si="10"/>
        <v>0</v>
      </c>
      <c r="BB43" s="53">
        <f t="shared" si="10"/>
        <v>0</v>
      </c>
      <c r="BC43" s="53">
        <f t="shared" si="11"/>
        <v>1</v>
      </c>
      <c r="BD43" s="53">
        <f t="shared" si="11"/>
        <v>1</v>
      </c>
      <c r="BE43" s="53">
        <f t="shared" si="11"/>
        <v>0</v>
      </c>
      <c r="BF43" s="53">
        <f t="shared" si="11"/>
        <v>1</v>
      </c>
      <c r="BG43" s="53">
        <f t="shared" si="11"/>
        <v>0</v>
      </c>
      <c r="BH43" s="53">
        <f t="shared" si="11"/>
        <v>0</v>
      </c>
      <c r="BI43" s="53">
        <f t="shared" si="11"/>
        <v>0</v>
      </c>
      <c r="BJ43" s="53">
        <f t="shared" si="11"/>
        <v>0</v>
      </c>
      <c r="BK43" s="53">
        <f t="shared" si="11"/>
        <v>1</v>
      </c>
      <c r="BL43" s="53">
        <f t="shared" si="11"/>
        <v>0</v>
      </c>
      <c r="BM43" s="53">
        <f t="shared" si="12"/>
        <v>1</v>
      </c>
      <c r="BN43" s="53">
        <f t="shared" si="12"/>
        <v>0</v>
      </c>
      <c r="BO43" s="53">
        <f t="shared" si="12"/>
        <v>1</v>
      </c>
      <c r="BP43" s="53">
        <f t="shared" si="12"/>
        <v>0</v>
      </c>
      <c r="BQ43" s="53">
        <f t="shared" si="12"/>
        <v>0</v>
      </c>
      <c r="BR43" s="53">
        <f t="shared" si="12"/>
        <v>1</v>
      </c>
      <c r="BS43" s="53">
        <f t="shared" si="12"/>
        <v>1</v>
      </c>
      <c r="BT43" s="53">
        <f t="shared" si="12"/>
        <v>1</v>
      </c>
      <c r="BU43" s="53">
        <f t="shared" si="12"/>
        <v>0</v>
      </c>
      <c r="BV43" s="53">
        <f t="shared" si="12"/>
        <v>0</v>
      </c>
      <c r="BW43" s="53">
        <f t="shared" si="13"/>
        <v>1</v>
      </c>
      <c r="BX43" s="53">
        <f t="shared" si="13"/>
        <v>1</v>
      </c>
      <c r="BY43" s="53">
        <f t="shared" si="13"/>
        <v>0</v>
      </c>
      <c r="BZ43" s="53">
        <f t="shared" si="13"/>
        <v>0</v>
      </c>
      <c r="CA43" s="53">
        <f t="shared" si="13"/>
        <v>1</v>
      </c>
      <c r="CB43" s="53">
        <f t="shared" si="13"/>
        <v>1</v>
      </c>
      <c r="CC43" s="53">
        <f t="shared" si="13"/>
        <v>0</v>
      </c>
      <c r="CD43" s="53">
        <f t="shared" si="13"/>
        <v>1</v>
      </c>
      <c r="CE43" s="53">
        <f t="shared" si="13"/>
        <v>0</v>
      </c>
      <c r="CF43" s="53">
        <f t="shared" si="13"/>
        <v>0</v>
      </c>
      <c r="CG43" s="53">
        <f t="shared" si="13"/>
        <v>0</v>
      </c>
    </row>
    <row r="44" spans="1:85" s="234" customFormat="1" ht="33" customHeight="1" thickBot="1">
      <c r="A44" s="223"/>
      <c r="B44" s="224"/>
      <c r="C44" s="195" t="s">
        <v>150</v>
      </c>
      <c r="D44" s="219" t="s">
        <v>106</v>
      </c>
      <c r="E44" s="440" t="s">
        <v>162</v>
      </c>
      <c r="F44" s="478"/>
      <c r="G44" s="125" t="s">
        <v>170</v>
      </c>
      <c r="H44" s="212" t="s">
        <v>174</v>
      </c>
      <c r="I44" s="218" t="s">
        <v>144</v>
      </c>
      <c r="J44" s="480" t="s">
        <v>194</v>
      </c>
      <c r="K44" s="389"/>
      <c r="L44" s="240"/>
      <c r="M44" s="237"/>
      <c r="N44" s="500" t="s">
        <v>204</v>
      </c>
      <c r="O44" s="501"/>
      <c r="P44" s="502"/>
      <c r="Q44" s="236"/>
      <c r="R44" s="237"/>
      <c r="S44" s="307" t="s">
        <v>231</v>
      </c>
      <c r="T44" s="294" t="s">
        <v>233</v>
      </c>
      <c r="U44" s="236"/>
      <c r="V44" s="237"/>
      <c r="W44" s="230" t="s">
        <v>161</v>
      </c>
      <c r="X44" s="202" t="s">
        <v>258</v>
      </c>
      <c r="Y44" s="388" t="s">
        <v>264</v>
      </c>
      <c r="Z44" s="389"/>
      <c r="AA44" s="261" t="s">
        <v>271</v>
      </c>
      <c r="AB44" s="68" t="s">
        <v>154</v>
      </c>
      <c r="AC44" s="357"/>
      <c r="AD44" s="365" t="s">
        <v>290</v>
      </c>
      <c r="AE44" s="226"/>
      <c r="AF44" s="372"/>
      <c r="AG44" s="373"/>
      <c r="AH44" s="230"/>
      <c r="AI44" s="239"/>
      <c r="AJ44" s="239"/>
      <c r="AK44" s="239"/>
      <c r="AL44" s="67" t="s">
        <v>333</v>
      </c>
      <c r="AM44" s="374" t="s">
        <v>343</v>
      </c>
      <c r="AN44" s="480" t="s">
        <v>386</v>
      </c>
      <c r="AO44" s="389"/>
      <c r="AP44" s="230"/>
      <c r="AQ44" s="241"/>
      <c r="AR44" s="232">
        <f t="shared" si="1"/>
        <v>0</v>
      </c>
      <c r="AS44" s="233">
        <f t="shared" si="10"/>
        <v>0</v>
      </c>
      <c r="AT44" s="233">
        <f t="shared" si="10"/>
        <v>0</v>
      </c>
      <c r="AU44" s="233">
        <f t="shared" si="10"/>
        <v>0</v>
      </c>
      <c r="AV44" s="233">
        <f t="shared" si="10"/>
        <v>0</v>
      </c>
      <c r="AW44" s="233">
        <f t="shared" si="10"/>
        <v>0</v>
      </c>
      <c r="AX44" s="233">
        <f t="shared" si="10"/>
        <v>0</v>
      </c>
      <c r="AY44" s="233">
        <f t="shared" si="10"/>
        <v>0</v>
      </c>
      <c r="AZ44" s="233">
        <f t="shared" si="10"/>
        <v>0</v>
      </c>
      <c r="BA44" s="233">
        <f t="shared" si="10"/>
        <v>0</v>
      </c>
      <c r="BB44" s="233">
        <f t="shared" si="10"/>
        <v>0</v>
      </c>
      <c r="BC44" s="233">
        <f t="shared" si="11"/>
        <v>0</v>
      </c>
      <c r="BD44" s="233">
        <f t="shared" si="11"/>
        <v>0</v>
      </c>
      <c r="BE44" s="233">
        <f t="shared" si="11"/>
        <v>0</v>
      </c>
      <c r="BF44" s="233">
        <f t="shared" si="11"/>
        <v>0</v>
      </c>
      <c r="BG44" s="233">
        <f t="shared" si="11"/>
        <v>0</v>
      </c>
      <c r="BH44" s="233">
        <f t="shared" si="11"/>
        <v>0</v>
      </c>
      <c r="BI44" s="233">
        <f t="shared" si="11"/>
        <v>0</v>
      </c>
      <c r="BJ44" s="233">
        <f t="shared" si="11"/>
        <v>0</v>
      </c>
      <c r="BK44" s="233">
        <f t="shared" si="11"/>
        <v>0</v>
      </c>
      <c r="BL44" s="233">
        <f t="shared" si="11"/>
        <v>0</v>
      </c>
      <c r="BM44" s="233">
        <f t="shared" si="12"/>
        <v>0</v>
      </c>
      <c r="BN44" s="233">
        <f t="shared" si="12"/>
        <v>0</v>
      </c>
      <c r="BO44" s="233">
        <f t="shared" si="12"/>
        <v>0</v>
      </c>
      <c r="BP44" s="233">
        <f t="shared" si="12"/>
        <v>0</v>
      </c>
      <c r="BQ44" s="233">
        <f t="shared" si="12"/>
        <v>0</v>
      </c>
      <c r="BR44" s="233">
        <f t="shared" si="12"/>
        <v>0</v>
      </c>
      <c r="BS44" s="233">
        <f t="shared" si="12"/>
        <v>0</v>
      </c>
      <c r="BT44" s="233">
        <f t="shared" si="12"/>
        <v>0</v>
      </c>
      <c r="BU44" s="233">
        <f t="shared" si="12"/>
        <v>0</v>
      </c>
      <c r="BV44" s="233">
        <f t="shared" si="12"/>
        <v>0</v>
      </c>
      <c r="BW44" s="233">
        <f t="shared" si="13"/>
        <v>0</v>
      </c>
      <c r="BX44" s="233">
        <f t="shared" si="13"/>
        <v>0</v>
      </c>
      <c r="BY44" s="233">
        <f t="shared" si="13"/>
        <v>0</v>
      </c>
      <c r="BZ44" s="233">
        <f t="shared" si="13"/>
        <v>0</v>
      </c>
      <c r="CA44" s="233">
        <f t="shared" si="13"/>
        <v>0</v>
      </c>
      <c r="CB44" s="233">
        <f t="shared" si="13"/>
        <v>0</v>
      </c>
      <c r="CC44" s="233">
        <f t="shared" si="13"/>
        <v>0</v>
      </c>
      <c r="CD44" s="233">
        <f t="shared" si="13"/>
        <v>0</v>
      </c>
      <c r="CE44" s="233">
        <f t="shared" si="13"/>
        <v>0</v>
      </c>
      <c r="CF44" s="233">
        <f t="shared" si="13"/>
        <v>0</v>
      </c>
      <c r="CG44" s="233">
        <f t="shared" si="13"/>
        <v>0</v>
      </c>
    </row>
    <row r="45" spans="1:85" s="15" customFormat="1" ht="21" customHeight="1" thickTop="1">
      <c r="A45" s="12">
        <f>A43+1</f>
        <v>45315</v>
      </c>
      <c r="B45" s="13" t="s">
        <v>13</v>
      </c>
      <c r="C45" s="92"/>
      <c r="D45" s="93"/>
      <c r="E45" s="154"/>
      <c r="F45" s="154"/>
      <c r="G45" s="137"/>
      <c r="H45" s="134"/>
      <c r="I45" s="93"/>
      <c r="J45" s="156"/>
      <c r="K45" s="157"/>
      <c r="L45" s="96"/>
      <c r="M45" s="167"/>
      <c r="N45" s="96"/>
      <c r="O45" s="158"/>
      <c r="P45" s="93"/>
      <c r="Q45" s="154"/>
      <c r="R45" s="301"/>
      <c r="S45" s="95"/>
      <c r="T45" s="344"/>
      <c r="U45" s="93"/>
      <c r="V45" s="164"/>
      <c r="W45" s="21"/>
      <c r="X45" s="166"/>
      <c r="Y45" s="97"/>
      <c r="Z45" s="168"/>
      <c r="AA45" s="258"/>
      <c r="AB45" s="36"/>
      <c r="AC45" s="180"/>
      <c r="AD45" s="366"/>
      <c r="AE45" s="54"/>
      <c r="AF45" s="97"/>
      <c r="AG45" s="168"/>
      <c r="AH45" s="26"/>
      <c r="AI45" s="97"/>
      <c r="AJ45" s="97"/>
      <c r="AK45" s="96"/>
      <c r="AL45" s="169"/>
      <c r="AM45" s="90"/>
      <c r="AN45" s="376"/>
      <c r="AO45" s="97"/>
      <c r="AP45" s="26"/>
      <c r="AQ45" s="180"/>
      <c r="AR45" s="14">
        <f t="shared" si="1"/>
        <v>0</v>
      </c>
      <c r="AS45" s="53">
        <f aca="true" t="shared" si="14" ref="AS45:BB53">COUNTIF($C45:$AQ45,AS$8)</f>
        <v>0</v>
      </c>
      <c r="AT45" s="53">
        <f t="shared" si="14"/>
        <v>0</v>
      </c>
      <c r="AU45" s="53">
        <f t="shared" si="14"/>
        <v>0</v>
      </c>
      <c r="AV45" s="53">
        <f t="shared" si="14"/>
        <v>0</v>
      </c>
      <c r="AW45" s="53">
        <f t="shared" si="14"/>
        <v>0</v>
      </c>
      <c r="AX45" s="53">
        <f t="shared" si="14"/>
        <v>0</v>
      </c>
      <c r="AY45" s="53">
        <f t="shared" si="14"/>
        <v>0</v>
      </c>
      <c r="AZ45" s="53">
        <f t="shared" si="14"/>
        <v>0</v>
      </c>
      <c r="BA45" s="53">
        <f t="shared" si="14"/>
        <v>0</v>
      </c>
      <c r="BB45" s="53">
        <f t="shared" si="14"/>
        <v>0</v>
      </c>
      <c r="BC45" s="53">
        <f aca="true" t="shared" si="15" ref="BC45:BL53">COUNTIF($C45:$AQ45,BC$8)</f>
        <v>0</v>
      </c>
      <c r="BD45" s="53">
        <f t="shared" si="15"/>
        <v>0</v>
      </c>
      <c r="BE45" s="53">
        <f t="shared" si="15"/>
        <v>0</v>
      </c>
      <c r="BF45" s="53">
        <f t="shared" si="15"/>
        <v>0</v>
      </c>
      <c r="BG45" s="53">
        <f t="shared" si="15"/>
        <v>0</v>
      </c>
      <c r="BH45" s="53">
        <f t="shared" si="15"/>
        <v>0</v>
      </c>
      <c r="BI45" s="53">
        <f t="shared" si="15"/>
        <v>0</v>
      </c>
      <c r="BJ45" s="53">
        <f t="shared" si="15"/>
        <v>0</v>
      </c>
      <c r="BK45" s="53">
        <f t="shared" si="15"/>
        <v>0</v>
      </c>
      <c r="BL45" s="53">
        <f t="shared" si="15"/>
        <v>0</v>
      </c>
      <c r="BM45" s="53">
        <f aca="true" t="shared" si="16" ref="BM45:BV53">COUNTIF($C45:$AQ45,BM$8)</f>
        <v>0</v>
      </c>
      <c r="BN45" s="53">
        <f t="shared" si="16"/>
        <v>0</v>
      </c>
      <c r="BO45" s="53">
        <f t="shared" si="16"/>
        <v>0</v>
      </c>
      <c r="BP45" s="53">
        <f t="shared" si="16"/>
        <v>0</v>
      </c>
      <c r="BQ45" s="53">
        <f t="shared" si="16"/>
        <v>0</v>
      </c>
      <c r="BR45" s="53">
        <f t="shared" si="16"/>
        <v>0</v>
      </c>
      <c r="BS45" s="53">
        <f t="shared" si="16"/>
        <v>0</v>
      </c>
      <c r="BT45" s="53">
        <f t="shared" si="16"/>
        <v>0</v>
      </c>
      <c r="BU45" s="53">
        <f t="shared" si="16"/>
        <v>0</v>
      </c>
      <c r="BV45" s="53">
        <f t="shared" si="16"/>
        <v>0</v>
      </c>
      <c r="BW45" s="53">
        <f aca="true" t="shared" si="17" ref="BW45:CG53">COUNTIF($C45:$AQ45,BW$8)</f>
        <v>0</v>
      </c>
      <c r="BX45" s="53">
        <f t="shared" si="17"/>
        <v>0</v>
      </c>
      <c r="BY45" s="53">
        <f t="shared" si="17"/>
        <v>0</v>
      </c>
      <c r="BZ45" s="53">
        <f t="shared" si="17"/>
        <v>0</v>
      </c>
      <c r="CA45" s="53">
        <f t="shared" si="17"/>
        <v>0</v>
      </c>
      <c r="CB45" s="53">
        <f t="shared" si="17"/>
        <v>0</v>
      </c>
      <c r="CC45" s="53">
        <f t="shared" si="17"/>
        <v>0</v>
      </c>
      <c r="CD45" s="53">
        <f t="shared" si="17"/>
        <v>0</v>
      </c>
      <c r="CE45" s="53">
        <f t="shared" si="17"/>
        <v>0</v>
      </c>
      <c r="CF45" s="53">
        <f t="shared" si="17"/>
        <v>0</v>
      </c>
      <c r="CG45" s="53">
        <f t="shared" si="17"/>
        <v>0</v>
      </c>
    </row>
    <row r="46" spans="1:85" s="234" customFormat="1" ht="33" customHeight="1">
      <c r="A46" s="223"/>
      <c r="B46" s="224"/>
      <c r="C46" s="62"/>
      <c r="D46" s="63"/>
      <c r="E46" s="63"/>
      <c r="F46" s="63"/>
      <c r="G46" s="66"/>
      <c r="H46" s="66"/>
      <c r="I46" s="321"/>
      <c r="J46" s="79"/>
      <c r="K46" s="33"/>
      <c r="L46" s="222"/>
      <c r="M46" s="220"/>
      <c r="N46" s="222"/>
      <c r="O46" s="220"/>
      <c r="P46" s="331"/>
      <c r="Q46" s="332"/>
      <c r="R46" s="42"/>
      <c r="S46" s="333"/>
      <c r="T46" s="334"/>
      <c r="U46" s="276"/>
      <c r="V46" s="332"/>
      <c r="W46" s="276"/>
      <c r="X46" s="335"/>
      <c r="Y46" s="336"/>
      <c r="Z46" s="335"/>
      <c r="AA46" s="260"/>
      <c r="AB46" s="222"/>
      <c r="AC46" s="337"/>
      <c r="AD46" s="338"/>
      <c r="AE46" s="335"/>
      <c r="AF46" s="339"/>
      <c r="AG46" s="340"/>
      <c r="AH46" s="336"/>
      <c r="AI46" s="336"/>
      <c r="AJ46" s="336"/>
      <c r="AK46" s="222"/>
      <c r="AL46" s="336"/>
      <c r="AM46" s="337"/>
      <c r="AN46" s="335"/>
      <c r="AO46" s="336"/>
      <c r="AP46" s="336"/>
      <c r="AQ46" s="337"/>
      <c r="AR46" s="232">
        <f t="shared" si="1"/>
        <v>0</v>
      </c>
      <c r="AS46" s="233">
        <f t="shared" si="14"/>
        <v>0</v>
      </c>
      <c r="AT46" s="233">
        <f t="shared" si="14"/>
        <v>0</v>
      </c>
      <c r="AU46" s="233">
        <f t="shared" si="14"/>
        <v>0</v>
      </c>
      <c r="AV46" s="233">
        <f t="shared" si="14"/>
        <v>0</v>
      </c>
      <c r="AW46" s="233">
        <f t="shared" si="14"/>
        <v>0</v>
      </c>
      <c r="AX46" s="233">
        <f t="shared" si="14"/>
        <v>0</v>
      </c>
      <c r="AY46" s="233">
        <f t="shared" si="14"/>
        <v>0</v>
      </c>
      <c r="AZ46" s="233">
        <f t="shared" si="14"/>
        <v>0</v>
      </c>
      <c r="BA46" s="233">
        <f t="shared" si="14"/>
        <v>0</v>
      </c>
      <c r="BB46" s="233">
        <f t="shared" si="14"/>
        <v>0</v>
      </c>
      <c r="BC46" s="233">
        <f t="shared" si="15"/>
        <v>0</v>
      </c>
      <c r="BD46" s="233">
        <f t="shared" si="15"/>
        <v>0</v>
      </c>
      <c r="BE46" s="233">
        <f t="shared" si="15"/>
        <v>0</v>
      </c>
      <c r="BF46" s="233">
        <f t="shared" si="15"/>
        <v>0</v>
      </c>
      <c r="BG46" s="233">
        <f t="shared" si="15"/>
        <v>0</v>
      </c>
      <c r="BH46" s="233">
        <f t="shared" si="15"/>
        <v>0</v>
      </c>
      <c r="BI46" s="233">
        <f t="shared" si="15"/>
        <v>0</v>
      </c>
      <c r="BJ46" s="233">
        <f t="shared" si="15"/>
        <v>0</v>
      </c>
      <c r="BK46" s="233">
        <f t="shared" si="15"/>
        <v>0</v>
      </c>
      <c r="BL46" s="233">
        <f t="shared" si="15"/>
        <v>0</v>
      </c>
      <c r="BM46" s="233">
        <f t="shared" si="16"/>
        <v>0</v>
      </c>
      <c r="BN46" s="233">
        <f t="shared" si="16"/>
        <v>0</v>
      </c>
      <c r="BO46" s="233">
        <f t="shared" si="16"/>
        <v>0</v>
      </c>
      <c r="BP46" s="233">
        <f t="shared" si="16"/>
        <v>0</v>
      </c>
      <c r="BQ46" s="233">
        <f t="shared" si="16"/>
        <v>0</v>
      </c>
      <c r="BR46" s="233">
        <f t="shared" si="16"/>
        <v>0</v>
      </c>
      <c r="BS46" s="233">
        <f t="shared" si="16"/>
        <v>0</v>
      </c>
      <c r="BT46" s="233">
        <f t="shared" si="16"/>
        <v>0</v>
      </c>
      <c r="BU46" s="233">
        <f t="shared" si="16"/>
        <v>0</v>
      </c>
      <c r="BV46" s="233">
        <f t="shared" si="16"/>
        <v>0</v>
      </c>
      <c r="BW46" s="233">
        <f t="shared" si="17"/>
        <v>0</v>
      </c>
      <c r="BX46" s="233">
        <f t="shared" si="17"/>
        <v>0</v>
      </c>
      <c r="BY46" s="233">
        <f t="shared" si="17"/>
        <v>0</v>
      </c>
      <c r="BZ46" s="233">
        <f t="shared" si="17"/>
        <v>0</v>
      </c>
      <c r="CA46" s="233">
        <f t="shared" si="17"/>
        <v>0</v>
      </c>
      <c r="CB46" s="233">
        <f t="shared" si="17"/>
        <v>0</v>
      </c>
      <c r="CC46" s="233">
        <f t="shared" si="17"/>
        <v>0</v>
      </c>
      <c r="CD46" s="233">
        <f t="shared" si="17"/>
        <v>0</v>
      </c>
      <c r="CE46" s="233">
        <f t="shared" si="17"/>
        <v>0</v>
      </c>
      <c r="CF46" s="233">
        <f t="shared" si="17"/>
        <v>0</v>
      </c>
      <c r="CG46" s="233">
        <f t="shared" si="17"/>
        <v>0</v>
      </c>
    </row>
    <row r="47" spans="1:85" s="15" customFormat="1" ht="21" customHeight="1">
      <c r="A47" s="12">
        <f>A45+1</f>
        <v>45316</v>
      </c>
      <c r="B47" s="13" t="s">
        <v>11</v>
      </c>
      <c r="C47" s="22"/>
      <c r="D47" s="50"/>
      <c r="E47" s="64"/>
      <c r="F47" s="102"/>
      <c r="G47" s="67"/>
      <c r="H47" s="36"/>
      <c r="I47" s="69"/>
      <c r="J47" s="147"/>
      <c r="K47" s="150"/>
      <c r="L47" s="487" t="s">
        <v>180</v>
      </c>
      <c r="M47" s="397"/>
      <c r="N47" s="153"/>
      <c r="O47" s="152"/>
      <c r="P47" s="140"/>
      <c r="Q47" s="487" t="s">
        <v>180</v>
      </c>
      <c r="R47" s="397"/>
      <c r="S47" s="85"/>
      <c r="T47" s="161"/>
      <c r="U47" s="396" t="s">
        <v>9</v>
      </c>
      <c r="V47" s="397"/>
      <c r="W47" s="86"/>
      <c r="X47" s="167"/>
      <c r="Y47" s="159"/>
      <c r="Z47" s="167"/>
      <c r="AA47" s="259"/>
      <c r="AB47" s="37"/>
      <c r="AC47" s="88"/>
      <c r="AD47" s="367"/>
      <c r="AE47" s="174" t="s">
        <v>18</v>
      </c>
      <c r="AF47" s="148"/>
      <c r="AG47" s="380" t="s">
        <v>28</v>
      </c>
      <c r="AH47" s="40"/>
      <c r="AI47" s="159"/>
      <c r="AJ47" s="174" t="s">
        <v>95</v>
      </c>
      <c r="AK47" s="159" t="s">
        <v>96</v>
      </c>
      <c r="AL47" s="40"/>
      <c r="AM47" s="88"/>
      <c r="AN47" s="81"/>
      <c r="AO47" s="40"/>
      <c r="AP47" s="40" t="s">
        <v>19</v>
      </c>
      <c r="AQ47" s="88" t="s">
        <v>92</v>
      </c>
      <c r="AR47" s="14">
        <f t="shared" si="1"/>
        <v>0</v>
      </c>
      <c r="AS47" s="53">
        <f t="shared" si="14"/>
        <v>0</v>
      </c>
      <c r="AT47" s="53">
        <f t="shared" si="14"/>
        <v>0</v>
      </c>
      <c r="AU47" s="53">
        <f t="shared" si="14"/>
        <v>0</v>
      </c>
      <c r="AV47" s="53">
        <f t="shared" si="14"/>
        <v>0</v>
      </c>
      <c r="AW47" s="53">
        <f t="shared" si="14"/>
        <v>0</v>
      </c>
      <c r="AX47" s="53">
        <f t="shared" si="14"/>
        <v>0</v>
      </c>
      <c r="AY47" s="53">
        <f t="shared" si="14"/>
        <v>1</v>
      </c>
      <c r="AZ47" s="53">
        <f t="shared" si="14"/>
        <v>0</v>
      </c>
      <c r="BA47" s="53">
        <f t="shared" si="14"/>
        <v>0</v>
      </c>
      <c r="BB47" s="53">
        <f t="shared" si="14"/>
        <v>1</v>
      </c>
      <c r="BC47" s="53">
        <f t="shared" si="15"/>
        <v>1</v>
      </c>
      <c r="BD47" s="53">
        <f t="shared" si="15"/>
        <v>0</v>
      </c>
      <c r="BE47" s="53">
        <f t="shared" si="15"/>
        <v>0</v>
      </c>
      <c r="BF47" s="53">
        <f t="shared" si="15"/>
        <v>0</v>
      </c>
      <c r="BG47" s="53">
        <f t="shared" si="15"/>
        <v>0</v>
      </c>
      <c r="BH47" s="53">
        <f t="shared" si="15"/>
        <v>0</v>
      </c>
      <c r="BI47" s="53">
        <f t="shared" si="15"/>
        <v>0</v>
      </c>
      <c r="BJ47" s="53">
        <f t="shared" si="15"/>
        <v>0</v>
      </c>
      <c r="BK47" s="53">
        <f t="shared" si="15"/>
        <v>0</v>
      </c>
      <c r="BL47" s="53">
        <f t="shared" si="15"/>
        <v>0</v>
      </c>
      <c r="BM47" s="53">
        <f t="shared" si="16"/>
        <v>1</v>
      </c>
      <c r="BN47" s="53">
        <f t="shared" si="16"/>
        <v>0</v>
      </c>
      <c r="BO47" s="53">
        <f t="shared" si="16"/>
        <v>0</v>
      </c>
      <c r="BP47" s="53">
        <f t="shared" si="16"/>
        <v>0</v>
      </c>
      <c r="BQ47" s="53">
        <f t="shared" si="16"/>
        <v>0</v>
      </c>
      <c r="BR47" s="53">
        <f t="shared" si="16"/>
        <v>0</v>
      </c>
      <c r="BS47" s="53">
        <f t="shared" si="16"/>
        <v>0</v>
      </c>
      <c r="BT47" s="53">
        <f t="shared" si="16"/>
        <v>1</v>
      </c>
      <c r="BU47" s="53">
        <f t="shared" si="16"/>
        <v>0</v>
      </c>
      <c r="BV47" s="53">
        <f t="shared" si="16"/>
        <v>0</v>
      </c>
      <c r="BW47" s="53">
        <f t="shared" si="17"/>
        <v>0</v>
      </c>
      <c r="BX47" s="53">
        <f t="shared" si="17"/>
        <v>0</v>
      </c>
      <c r="BY47" s="53">
        <f t="shared" si="17"/>
        <v>1</v>
      </c>
      <c r="BZ47" s="53">
        <f t="shared" si="17"/>
        <v>1</v>
      </c>
      <c r="CA47" s="53">
        <f t="shared" si="17"/>
        <v>0</v>
      </c>
      <c r="CB47" s="53">
        <f t="shared" si="17"/>
        <v>0</v>
      </c>
      <c r="CC47" s="53">
        <f t="shared" si="17"/>
        <v>0</v>
      </c>
      <c r="CD47" s="53">
        <f t="shared" si="17"/>
        <v>0</v>
      </c>
      <c r="CE47" s="53">
        <f t="shared" si="17"/>
        <v>0</v>
      </c>
      <c r="CF47" s="53">
        <f t="shared" si="17"/>
        <v>0</v>
      </c>
      <c r="CG47" s="53">
        <f t="shared" si="17"/>
        <v>0</v>
      </c>
    </row>
    <row r="48" spans="1:85" s="234" customFormat="1" ht="33" customHeight="1">
      <c r="A48" s="223"/>
      <c r="B48" s="224"/>
      <c r="C48" s="23"/>
      <c r="D48" s="219"/>
      <c r="E48" s="65"/>
      <c r="F48" s="103"/>
      <c r="G48" s="68"/>
      <c r="H48" s="215"/>
      <c r="I48" s="225"/>
      <c r="J48" s="80"/>
      <c r="K48" s="61"/>
      <c r="L48" s="488" t="s">
        <v>181</v>
      </c>
      <c r="M48" s="399"/>
      <c r="N48" s="65"/>
      <c r="O48" s="61"/>
      <c r="P48" s="225"/>
      <c r="Q48" s="488" t="s">
        <v>185</v>
      </c>
      <c r="R48" s="399"/>
      <c r="S48" s="333"/>
      <c r="T48" s="341"/>
      <c r="U48" s="398" t="s">
        <v>237</v>
      </c>
      <c r="V48" s="399"/>
      <c r="W48" s="215"/>
      <c r="X48" s="220"/>
      <c r="Y48" s="222"/>
      <c r="Z48" s="220"/>
      <c r="AA48" s="294"/>
      <c r="AB48" s="68"/>
      <c r="AC48" s="277"/>
      <c r="AD48" s="368"/>
      <c r="AE48" s="222" t="s">
        <v>289</v>
      </c>
      <c r="AF48" s="228"/>
      <c r="AG48" s="215" t="s">
        <v>385</v>
      </c>
      <c r="AH48" s="222"/>
      <c r="AI48" s="222"/>
      <c r="AJ48" s="222" t="s">
        <v>319</v>
      </c>
      <c r="AK48" s="222" t="s">
        <v>328</v>
      </c>
      <c r="AL48" s="222"/>
      <c r="AM48" s="277"/>
      <c r="AN48" s="342"/>
      <c r="AO48" s="103"/>
      <c r="AP48" s="208" t="s">
        <v>362</v>
      </c>
      <c r="AQ48" s="277" t="s">
        <v>379</v>
      </c>
      <c r="AR48" s="232">
        <f t="shared" si="1"/>
        <v>0</v>
      </c>
      <c r="AS48" s="233">
        <f t="shared" si="14"/>
        <v>0</v>
      </c>
      <c r="AT48" s="233">
        <f t="shared" si="14"/>
        <v>0</v>
      </c>
      <c r="AU48" s="233">
        <f t="shared" si="14"/>
        <v>0</v>
      </c>
      <c r="AV48" s="233">
        <f t="shared" si="14"/>
        <v>0</v>
      </c>
      <c r="AW48" s="233">
        <f t="shared" si="14"/>
        <v>0</v>
      </c>
      <c r="AX48" s="233">
        <f t="shared" si="14"/>
        <v>0</v>
      </c>
      <c r="AY48" s="233">
        <f t="shared" si="14"/>
        <v>0</v>
      </c>
      <c r="AZ48" s="233">
        <f t="shared" si="14"/>
        <v>0</v>
      </c>
      <c r="BA48" s="233">
        <f t="shared" si="14"/>
        <v>0</v>
      </c>
      <c r="BB48" s="233">
        <f t="shared" si="14"/>
        <v>0</v>
      </c>
      <c r="BC48" s="233">
        <f t="shared" si="15"/>
        <v>0</v>
      </c>
      <c r="BD48" s="233">
        <f t="shared" si="15"/>
        <v>0</v>
      </c>
      <c r="BE48" s="233">
        <f t="shared" si="15"/>
        <v>0</v>
      </c>
      <c r="BF48" s="233">
        <f t="shared" si="15"/>
        <v>0</v>
      </c>
      <c r="BG48" s="233">
        <f t="shared" si="15"/>
        <v>0</v>
      </c>
      <c r="BH48" s="233">
        <f t="shared" si="15"/>
        <v>0</v>
      </c>
      <c r="BI48" s="233">
        <f t="shared" si="15"/>
        <v>0</v>
      </c>
      <c r="BJ48" s="233">
        <f t="shared" si="15"/>
        <v>0</v>
      </c>
      <c r="BK48" s="233">
        <f t="shared" si="15"/>
        <v>0</v>
      </c>
      <c r="BL48" s="233">
        <f t="shared" si="15"/>
        <v>0</v>
      </c>
      <c r="BM48" s="233">
        <f t="shared" si="16"/>
        <v>0</v>
      </c>
      <c r="BN48" s="233">
        <f t="shared" si="16"/>
        <v>0</v>
      </c>
      <c r="BO48" s="233">
        <f t="shared" si="16"/>
        <v>0</v>
      </c>
      <c r="BP48" s="233">
        <f t="shared" si="16"/>
        <v>0</v>
      </c>
      <c r="BQ48" s="233">
        <f t="shared" si="16"/>
        <v>0</v>
      </c>
      <c r="BR48" s="233">
        <f t="shared" si="16"/>
        <v>0</v>
      </c>
      <c r="BS48" s="233">
        <f t="shared" si="16"/>
        <v>0</v>
      </c>
      <c r="BT48" s="233">
        <f t="shared" si="16"/>
        <v>0</v>
      </c>
      <c r="BU48" s="233">
        <f t="shared" si="16"/>
        <v>0</v>
      </c>
      <c r="BV48" s="233">
        <f t="shared" si="16"/>
        <v>0</v>
      </c>
      <c r="BW48" s="233">
        <f t="shared" si="17"/>
        <v>0</v>
      </c>
      <c r="BX48" s="233">
        <f t="shared" si="17"/>
        <v>0</v>
      </c>
      <c r="BY48" s="233">
        <f t="shared" si="17"/>
        <v>0</v>
      </c>
      <c r="BZ48" s="233">
        <f t="shared" si="17"/>
        <v>0</v>
      </c>
      <c r="CA48" s="233">
        <f t="shared" si="17"/>
        <v>0</v>
      </c>
      <c r="CB48" s="233">
        <f t="shared" si="17"/>
        <v>0</v>
      </c>
      <c r="CC48" s="233">
        <f t="shared" si="17"/>
        <v>0</v>
      </c>
      <c r="CD48" s="233">
        <f t="shared" si="17"/>
        <v>0</v>
      </c>
      <c r="CE48" s="233">
        <f t="shared" si="17"/>
        <v>0</v>
      </c>
      <c r="CF48" s="233">
        <f t="shared" si="17"/>
        <v>0</v>
      </c>
      <c r="CG48" s="233">
        <f t="shared" si="17"/>
        <v>0</v>
      </c>
    </row>
    <row r="49" spans="1:85" s="15" customFormat="1" ht="21" customHeight="1">
      <c r="A49" s="12">
        <f>A47+1</f>
        <v>45317</v>
      </c>
      <c r="B49" s="13" t="s">
        <v>6</v>
      </c>
      <c r="C49" s="186" t="s">
        <v>31</v>
      </c>
      <c r="D49" s="159" t="s">
        <v>9</v>
      </c>
      <c r="E49" s="130" t="s">
        <v>19</v>
      </c>
      <c r="F49" s="102" t="s">
        <v>25</v>
      </c>
      <c r="G49" s="205" t="s">
        <v>91</v>
      </c>
      <c r="H49" s="214" t="s">
        <v>96</v>
      </c>
      <c r="I49" s="34" t="s">
        <v>95</v>
      </c>
      <c r="J49" s="417" t="s">
        <v>180</v>
      </c>
      <c r="K49" s="397"/>
      <c r="L49" s="489" t="s">
        <v>180</v>
      </c>
      <c r="M49" s="489"/>
      <c r="N49" s="491" t="s">
        <v>180</v>
      </c>
      <c r="O49" s="492"/>
      <c r="P49" s="493"/>
      <c r="Q49" s="489" t="s">
        <v>180</v>
      </c>
      <c r="R49" s="489"/>
      <c r="S49" s="417" t="s">
        <v>12</v>
      </c>
      <c r="T49" s="397"/>
      <c r="U49" s="400" t="s">
        <v>9</v>
      </c>
      <c r="V49" s="401"/>
      <c r="W49" s="396" t="s">
        <v>24</v>
      </c>
      <c r="X49" s="397"/>
      <c r="Y49" s="396" t="s">
        <v>92</v>
      </c>
      <c r="Z49" s="397"/>
      <c r="AA49" s="174" t="s">
        <v>90</v>
      </c>
      <c r="AB49" s="396" t="s">
        <v>91</v>
      </c>
      <c r="AC49" s="503"/>
      <c r="AD49" s="262" t="s">
        <v>18</v>
      </c>
      <c r="AE49" s="175" t="s">
        <v>18</v>
      </c>
      <c r="AF49" s="36" t="s">
        <v>16</v>
      </c>
      <c r="AG49" s="381" t="s">
        <v>28</v>
      </c>
      <c r="AH49" s="396" t="s">
        <v>23</v>
      </c>
      <c r="AI49" s="397"/>
      <c r="AJ49" s="175" t="s">
        <v>95</v>
      </c>
      <c r="AK49" s="151" t="s">
        <v>96</v>
      </c>
      <c r="AL49" s="36" t="s">
        <v>203</v>
      </c>
      <c r="AM49" s="82" t="s">
        <v>33</v>
      </c>
      <c r="AN49" s="417" t="s">
        <v>14</v>
      </c>
      <c r="AO49" s="397"/>
      <c r="AP49" s="377" t="s">
        <v>19</v>
      </c>
      <c r="AQ49" s="83" t="s">
        <v>92</v>
      </c>
      <c r="AR49" s="14">
        <f t="shared" si="1"/>
        <v>0</v>
      </c>
      <c r="AS49" s="53">
        <f t="shared" si="14"/>
        <v>1</v>
      </c>
      <c r="AT49" s="53">
        <f t="shared" si="14"/>
        <v>0</v>
      </c>
      <c r="AU49" s="53">
        <f t="shared" si="14"/>
        <v>0</v>
      </c>
      <c r="AV49" s="53">
        <f t="shared" si="14"/>
        <v>0</v>
      </c>
      <c r="AW49" s="53">
        <f t="shared" si="14"/>
        <v>1</v>
      </c>
      <c r="AX49" s="53">
        <f t="shared" si="14"/>
        <v>0</v>
      </c>
      <c r="AY49" s="53">
        <f t="shared" si="14"/>
        <v>2</v>
      </c>
      <c r="AZ49" s="53">
        <f t="shared" si="14"/>
        <v>0</v>
      </c>
      <c r="BA49" s="53">
        <f t="shared" si="14"/>
        <v>0</v>
      </c>
      <c r="BB49" s="53">
        <f t="shared" si="14"/>
        <v>1</v>
      </c>
      <c r="BC49" s="53">
        <f t="shared" si="15"/>
        <v>2</v>
      </c>
      <c r="BD49" s="53">
        <f t="shared" si="15"/>
        <v>0</v>
      </c>
      <c r="BE49" s="53">
        <f t="shared" si="15"/>
        <v>1</v>
      </c>
      <c r="BF49" s="53">
        <f t="shared" si="15"/>
        <v>1</v>
      </c>
      <c r="BG49" s="53">
        <f t="shared" si="15"/>
        <v>0</v>
      </c>
      <c r="BH49" s="53">
        <f t="shared" si="15"/>
        <v>0</v>
      </c>
      <c r="BI49" s="53">
        <f t="shared" si="15"/>
        <v>0</v>
      </c>
      <c r="BJ49" s="53">
        <f t="shared" si="15"/>
        <v>0</v>
      </c>
      <c r="BK49" s="53">
        <f t="shared" si="15"/>
        <v>1</v>
      </c>
      <c r="BL49" s="53">
        <f t="shared" si="15"/>
        <v>0</v>
      </c>
      <c r="BM49" s="53">
        <f t="shared" si="16"/>
        <v>2</v>
      </c>
      <c r="BN49" s="53">
        <f t="shared" si="16"/>
        <v>1</v>
      </c>
      <c r="BO49" s="53">
        <f t="shared" si="16"/>
        <v>1</v>
      </c>
      <c r="BP49" s="53">
        <f t="shared" si="16"/>
        <v>0</v>
      </c>
      <c r="BQ49" s="53">
        <f t="shared" si="16"/>
        <v>0</v>
      </c>
      <c r="BR49" s="53">
        <f t="shared" si="16"/>
        <v>1</v>
      </c>
      <c r="BS49" s="53">
        <f t="shared" si="16"/>
        <v>2</v>
      </c>
      <c r="BT49" s="53">
        <f t="shared" si="16"/>
        <v>2</v>
      </c>
      <c r="BU49" s="53">
        <f t="shared" si="16"/>
        <v>0</v>
      </c>
      <c r="BV49" s="53">
        <f t="shared" si="16"/>
        <v>0</v>
      </c>
      <c r="BW49" s="53">
        <f t="shared" si="17"/>
        <v>0</v>
      </c>
      <c r="BX49" s="53">
        <f t="shared" si="17"/>
        <v>1</v>
      </c>
      <c r="BY49" s="53">
        <f t="shared" si="17"/>
        <v>2</v>
      </c>
      <c r="BZ49" s="53">
        <f t="shared" si="17"/>
        <v>2</v>
      </c>
      <c r="CA49" s="53">
        <f t="shared" si="17"/>
        <v>0</v>
      </c>
      <c r="CB49" s="53">
        <f t="shared" si="17"/>
        <v>0</v>
      </c>
      <c r="CC49" s="53">
        <f t="shared" si="17"/>
        <v>0</v>
      </c>
      <c r="CD49" s="53">
        <f t="shared" si="17"/>
        <v>0</v>
      </c>
      <c r="CE49" s="53">
        <f t="shared" si="17"/>
        <v>0</v>
      </c>
      <c r="CF49" s="53">
        <f t="shared" si="17"/>
        <v>0</v>
      </c>
      <c r="CG49" s="53">
        <f t="shared" si="17"/>
        <v>0</v>
      </c>
    </row>
    <row r="50" spans="1:85" s="234" customFormat="1" ht="33" customHeight="1">
      <c r="A50" s="242"/>
      <c r="B50" s="243"/>
      <c r="C50" s="221" t="s">
        <v>157</v>
      </c>
      <c r="D50" s="222" t="s">
        <v>158</v>
      </c>
      <c r="E50" s="131" t="s">
        <v>160</v>
      </c>
      <c r="F50" s="103" t="s">
        <v>165</v>
      </c>
      <c r="G50" s="208" t="s">
        <v>167</v>
      </c>
      <c r="H50" s="215" t="s">
        <v>175</v>
      </c>
      <c r="I50" s="103" t="s">
        <v>177</v>
      </c>
      <c r="J50" s="422" t="s">
        <v>181</v>
      </c>
      <c r="K50" s="399"/>
      <c r="L50" s="384" t="s">
        <v>182</v>
      </c>
      <c r="M50" s="490"/>
      <c r="N50" s="494" t="s">
        <v>185</v>
      </c>
      <c r="O50" s="495"/>
      <c r="P50" s="496"/>
      <c r="Q50" s="384" t="s">
        <v>186</v>
      </c>
      <c r="R50" s="490"/>
      <c r="S50" s="418" t="s">
        <v>224</v>
      </c>
      <c r="T50" s="419"/>
      <c r="U50" s="384" t="s">
        <v>238</v>
      </c>
      <c r="V50" s="385"/>
      <c r="W50" s="398" t="s">
        <v>250</v>
      </c>
      <c r="X50" s="399"/>
      <c r="Y50" s="398" t="s">
        <v>260</v>
      </c>
      <c r="Z50" s="399"/>
      <c r="AA50" s="353" t="s">
        <v>272</v>
      </c>
      <c r="AB50" s="504" t="s">
        <v>270</v>
      </c>
      <c r="AC50" s="505"/>
      <c r="AD50" s="368" t="s">
        <v>287</v>
      </c>
      <c r="AE50" s="68" t="s">
        <v>290</v>
      </c>
      <c r="AF50" s="222" t="s">
        <v>382</v>
      </c>
      <c r="AG50" s="230" t="s">
        <v>306</v>
      </c>
      <c r="AH50" s="398" t="s">
        <v>307</v>
      </c>
      <c r="AI50" s="399"/>
      <c r="AJ50" s="68" t="s">
        <v>318</v>
      </c>
      <c r="AK50" s="68" t="s">
        <v>328</v>
      </c>
      <c r="AL50" s="222" t="s">
        <v>331</v>
      </c>
      <c r="AM50" s="277" t="s">
        <v>341</v>
      </c>
      <c r="AN50" s="422" t="s">
        <v>350</v>
      </c>
      <c r="AO50" s="399"/>
      <c r="AP50" s="378" t="s">
        <v>361</v>
      </c>
      <c r="AQ50" s="374" t="s">
        <v>380</v>
      </c>
      <c r="AR50" s="232">
        <f t="shared" si="1"/>
        <v>0</v>
      </c>
      <c r="AS50" s="233">
        <f t="shared" si="14"/>
        <v>0</v>
      </c>
      <c r="AT50" s="233">
        <f t="shared" si="14"/>
        <v>0</v>
      </c>
      <c r="AU50" s="233">
        <f t="shared" si="14"/>
        <v>0</v>
      </c>
      <c r="AV50" s="233">
        <f t="shared" si="14"/>
        <v>0</v>
      </c>
      <c r="AW50" s="233">
        <f t="shared" si="14"/>
        <v>0</v>
      </c>
      <c r="AX50" s="233">
        <f t="shared" si="14"/>
        <v>0</v>
      </c>
      <c r="AY50" s="233">
        <f t="shared" si="14"/>
        <v>0</v>
      </c>
      <c r="AZ50" s="233">
        <f t="shared" si="14"/>
        <v>0</v>
      </c>
      <c r="BA50" s="233">
        <f t="shared" si="14"/>
        <v>0</v>
      </c>
      <c r="BB50" s="233">
        <f t="shared" si="14"/>
        <v>0</v>
      </c>
      <c r="BC50" s="233">
        <f t="shared" si="15"/>
        <v>0</v>
      </c>
      <c r="BD50" s="233">
        <f t="shared" si="15"/>
        <v>0</v>
      </c>
      <c r="BE50" s="233">
        <f t="shared" si="15"/>
        <v>0</v>
      </c>
      <c r="BF50" s="233">
        <f t="shared" si="15"/>
        <v>0</v>
      </c>
      <c r="BG50" s="233">
        <f t="shared" si="15"/>
        <v>0</v>
      </c>
      <c r="BH50" s="233">
        <f t="shared" si="15"/>
        <v>0</v>
      </c>
      <c r="BI50" s="233">
        <f t="shared" si="15"/>
        <v>0</v>
      </c>
      <c r="BJ50" s="233">
        <f t="shared" si="15"/>
        <v>0</v>
      </c>
      <c r="BK50" s="233">
        <f t="shared" si="15"/>
        <v>0</v>
      </c>
      <c r="BL50" s="233">
        <f t="shared" si="15"/>
        <v>0</v>
      </c>
      <c r="BM50" s="233">
        <f t="shared" si="16"/>
        <v>0</v>
      </c>
      <c r="BN50" s="233">
        <f t="shared" si="16"/>
        <v>0</v>
      </c>
      <c r="BO50" s="233">
        <f t="shared" si="16"/>
        <v>0</v>
      </c>
      <c r="BP50" s="233">
        <f t="shared" si="16"/>
        <v>0</v>
      </c>
      <c r="BQ50" s="233">
        <f t="shared" si="16"/>
        <v>0</v>
      </c>
      <c r="BR50" s="233">
        <f t="shared" si="16"/>
        <v>0</v>
      </c>
      <c r="BS50" s="233">
        <f t="shared" si="16"/>
        <v>0</v>
      </c>
      <c r="BT50" s="233">
        <f t="shared" si="16"/>
        <v>0</v>
      </c>
      <c r="BU50" s="233">
        <f t="shared" si="16"/>
        <v>0</v>
      </c>
      <c r="BV50" s="233">
        <f t="shared" si="16"/>
        <v>0</v>
      </c>
      <c r="BW50" s="233">
        <f t="shared" si="17"/>
        <v>0</v>
      </c>
      <c r="BX50" s="233">
        <f t="shared" si="17"/>
        <v>0</v>
      </c>
      <c r="BY50" s="233">
        <f t="shared" si="17"/>
        <v>0</v>
      </c>
      <c r="BZ50" s="233">
        <f t="shared" si="17"/>
        <v>0</v>
      </c>
      <c r="CA50" s="233">
        <f t="shared" si="17"/>
        <v>0</v>
      </c>
      <c r="CB50" s="233">
        <f t="shared" si="17"/>
        <v>0</v>
      </c>
      <c r="CC50" s="233">
        <f t="shared" si="17"/>
        <v>0</v>
      </c>
      <c r="CD50" s="233">
        <f t="shared" si="17"/>
        <v>0</v>
      </c>
      <c r="CE50" s="233">
        <f t="shared" si="17"/>
        <v>0</v>
      </c>
      <c r="CF50" s="233">
        <f t="shared" si="17"/>
        <v>0</v>
      </c>
      <c r="CG50" s="233">
        <f t="shared" si="17"/>
        <v>0</v>
      </c>
    </row>
    <row r="51" spans="1:85" s="15" customFormat="1" ht="21" customHeight="1">
      <c r="A51" s="12">
        <f>A49+1</f>
        <v>45318</v>
      </c>
      <c r="B51" s="13" t="s">
        <v>5</v>
      </c>
      <c r="C51" s="185" t="s">
        <v>31</v>
      </c>
      <c r="D51" s="151" t="s">
        <v>9</v>
      </c>
      <c r="E51" s="132" t="s">
        <v>19</v>
      </c>
      <c r="F51" s="100" t="s">
        <v>25</v>
      </c>
      <c r="G51" s="206" t="s">
        <v>91</v>
      </c>
      <c r="H51" s="216" t="s">
        <v>96</v>
      </c>
      <c r="I51" s="35" t="s">
        <v>95</v>
      </c>
      <c r="J51" s="414" t="s">
        <v>180</v>
      </c>
      <c r="K51" s="401"/>
      <c r="L51" s="136"/>
      <c r="M51" s="244"/>
      <c r="N51" s="481" t="s">
        <v>180</v>
      </c>
      <c r="O51" s="482"/>
      <c r="P51" s="483"/>
      <c r="Q51" s="114"/>
      <c r="R51" s="35"/>
      <c r="S51" s="414" t="s">
        <v>12</v>
      </c>
      <c r="T51" s="401"/>
      <c r="U51" s="141"/>
      <c r="V51" s="149"/>
      <c r="W51" s="400" t="s">
        <v>24</v>
      </c>
      <c r="X51" s="401"/>
      <c r="Y51" s="400" t="s">
        <v>92</v>
      </c>
      <c r="Z51" s="401"/>
      <c r="AA51" s="175" t="s">
        <v>90</v>
      </c>
      <c r="AB51" s="400" t="s">
        <v>91</v>
      </c>
      <c r="AC51" s="506"/>
      <c r="AD51" s="363" t="s">
        <v>18</v>
      </c>
      <c r="AE51" s="149"/>
      <c r="AF51" s="37" t="s">
        <v>16</v>
      </c>
      <c r="AG51" s="259"/>
      <c r="AH51" s="400" t="s">
        <v>23</v>
      </c>
      <c r="AI51" s="401"/>
      <c r="AJ51" s="175"/>
      <c r="AK51" s="175"/>
      <c r="AL51" s="37" t="s">
        <v>203</v>
      </c>
      <c r="AM51" s="83" t="s">
        <v>33</v>
      </c>
      <c r="AN51" s="414" t="s">
        <v>14</v>
      </c>
      <c r="AO51" s="401"/>
      <c r="AP51" s="35"/>
      <c r="AQ51" s="83"/>
      <c r="AR51" s="14">
        <f t="shared" si="1"/>
        <v>0</v>
      </c>
      <c r="AS51" s="53">
        <f t="shared" si="14"/>
        <v>1</v>
      </c>
      <c r="AT51" s="53">
        <f t="shared" si="14"/>
        <v>0</v>
      </c>
      <c r="AU51" s="53">
        <f t="shared" si="14"/>
        <v>0</v>
      </c>
      <c r="AV51" s="53">
        <f t="shared" si="14"/>
        <v>0</v>
      </c>
      <c r="AW51" s="53">
        <f t="shared" si="14"/>
        <v>1</v>
      </c>
      <c r="AX51" s="53">
        <f t="shared" si="14"/>
        <v>0</v>
      </c>
      <c r="AY51" s="53">
        <f t="shared" si="14"/>
        <v>1</v>
      </c>
      <c r="AZ51" s="53">
        <f t="shared" si="14"/>
        <v>0</v>
      </c>
      <c r="BA51" s="53">
        <f t="shared" si="14"/>
        <v>0</v>
      </c>
      <c r="BB51" s="53">
        <f t="shared" si="14"/>
        <v>0</v>
      </c>
      <c r="BC51" s="53">
        <f t="shared" si="15"/>
        <v>1</v>
      </c>
      <c r="BD51" s="53">
        <f t="shared" si="15"/>
        <v>0</v>
      </c>
      <c r="BE51" s="53">
        <f t="shared" si="15"/>
        <v>1</v>
      </c>
      <c r="BF51" s="53">
        <f t="shared" si="15"/>
        <v>1</v>
      </c>
      <c r="BG51" s="53">
        <f t="shared" si="15"/>
        <v>0</v>
      </c>
      <c r="BH51" s="53">
        <f t="shared" si="15"/>
        <v>0</v>
      </c>
      <c r="BI51" s="53">
        <f t="shared" si="15"/>
        <v>0</v>
      </c>
      <c r="BJ51" s="53">
        <f t="shared" si="15"/>
        <v>0</v>
      </c>
      <c r="BK51" s="53">
        <f t="shared" si="15"/>
        <v>1</v>
      </c>
      <c r="BL51" s="53">
        <f t="shared" si="15"/>
        <v>0</v>
      </c>
      <c r="BM51" s="53">
        <f t="shared" si="16"/>
        <v>1</v>
      </c>
      <c r="BN51" s="53">
        <f t="shared" si="16"/>
        <v>1</v>
      </c>
      <c r="BO51" s="53">
        <f t="shared" si="16"/>
        <v>1</v>
      </c>
      <c r="BP51" s="53">
        <f t="shared" si="16"/>
        <v>0</v>
      </c>
      <c r="BQ51" s="53">
        <f t="shared" si="16"/>
        <v>0</v>
      </c>
      <c r="BR51" s="53">
        <f t="shared" si="16"/>
        <v>1</v>
      </c>
      <c r="BS51" s="53">
        <f t="shared" si="16"/>
        <v>2</v>
      </c>
      <c r="BT51" s="53">
        <f t="shared" si="16"/>
        <v>1</v>
      </c>
      <c r="BU51" s="53">
        <f t="shared" si="16"/>
        <v>0</v>
      </c>
      <c r="BV51" s="53">
        <f t="shared" si="16"/>
        <v>0</v>
      </c>
      <c r="BW51" s="53">
        <f t="shared" si="17"/>
        <v>0</v>
      </c>
      <c r="BX51" s="53">
        <f t="shared" si="17"/>
        <v>1</v>
      </c>
      <c r="BY51" s="53">
        <f t="shared" si="17"/>
        <v>1</v>
      </c>
      <c r="BZ51" s="53">
        <f t="shared" si="17"/>
        <v>1</v>
      </c>
      <c r="CA51" s="53">
        <f t="shared" si="17"/>
        <v>0</v>
      </c>
      <c r="CB51" s="53">
        <f t="shared" si="17"/>
        <v>0</v>
      </c>
      <c r="CC51" s="53">
        <f t="shared" si="17"/>
        <v>0</v>
      </c>
      <c r="CD51" s="53">
        <f t="shared" si="17"/>
        <v>0</v>
      </c>
      <c r="CE51" s="53">
        <f t="shared" si="17"/>
        <v>0</v>
      </c>
      <c r="CF51" s="53">
        <f t="shared" si="17"/>
        <v>0</v>
      </c>
      <c r="CG51" s="53">
        <f t="shared" si="17"/>
        <v>0</v>
      </c>
    </row>
    <row r="52" spans="1:85" s="234" customFormat="1" ht="33" customHeight="1" thickBot="1">
      <c r="A52" s="245"/>
      <c r="B52" s="246"/>
      <c r="C52" s="203" t="s">
        <v>164</v>
      </c>
      <c r="D52" s="68" t="s">
        <v>163</v>
      </c>
      <c r="E52" s="133" t="s">
        <v>161</v>
      </c>
      <c r="F52" s="67" t="s">
        <v>166</v>
      </c>
      <c r="G52" s="101" t="s">
        <v>168</v>
      </c>
      <c r="H52" s="207" t="s">
        <v>176</v>
      </c>
      <c r="I52" s="67" t="s">
        <v>178</v>
      </c>
      <c r="J52" s="470" t="s">
        <v>182</v>
      </c>
      <c r="K52" s="416"/>
      <c r="L52" s="248"/>
      <c r="M52" s="249"/>
      <c r="N52" s="484" t="s">
        <v>186</v>
      </c>
      <c r="O52" s="485"/>
      <c r="P52" s="486"/>
      <c r="Q52" s="247"/>
      <c r="R52" s="227"/>
      <c r="S52" s="415" t="s">
        <v>223</v>
      </c>
      <c r="T52" s="416"/>
      <c r="U52" s="250"/>
      <c r="V52" s="247"/>
      <c r="W52" s="384" t="s">
        <v>251</v>
      </c>
      <c r="X52" s="385"/>
      <c r="Y52" s="384" t="s">
        <v>261</v>
      </c>
      <c r="Z52" s="385"/>
      <c r="AA52" s="352" t="s">
        <v>273</v>
      </c>
      <c r="AB52" s="507" t="s">
        <v>271</v>
      </c>
      <c r="AC52" s="508"/>
      <c r="AD52" s="364" t="s">
        <v>288</v>
      </c>
      <c r="AE52" s="247"/>
      <c r="AF52" s="68" t="s">
        <v>303</v>
      </c>
      <c r="AG52" s="230"/>
      <c r="AH52" s="384" t="s">
        <v>308</v>
      </c>
      <c r="AI52" s="385"/>
      <c r="AJ52" s="230"/>
      <c r="AK52" s="230"/>
      <c r="AL52" s="68" t="s">
        <v>332</v>
      </c>
      <c r="AM52" s="374" t="s">
        <v>342</v>
      </c>
      <c r="AN52" s="522" t="s">
        <v>387</v>
      </c>
      <c r="AO52" s="385"/>
      <c r="AP52" s="227"/>
      <c r="AQ52" s="231"/>
      <c r="AR52" s="232">
        <f t="shared" si="1"/>
        <v>0</v>
      </c>
      <c r="AS52" s="233">
        <f t="shared" si="14"/>
        <v>0</v>
      </c>
      <c r="AT52" s="233">
        <f t="shared" si="14"/>
        <v>0</v>
      </c>
      <c r="AU52" s="233">
        <f t="shared" si="14"/>
        <v>0</v>
      </c>
      <c r="AV52" s="233">
        <f t="shared" si="14"/>
        <v>0</v>
      </c>
      <c r="AW52" s="233">
        <f t="shared" si="14"/>
        <v>0</v>
      </c>
      <c r="AX52" s="233">
        <f t="shared" si="14"/>
        <v>0</v>
      </c>
      <c r="AY52" s="233">
        <f t="shared" si="14"/>
        <v>0</v>
      </c>
      <c r="AZ52" s="233">
        <f t="shared" si="14"/>
        <v>0</v>
      </c>
      <c r="BA52" s="233">
        <f t="shared" si="14"/>
        <v>0</v>
      </c>
      <c r="BB52" s="233">
        <f t="shared" si="14"/>
        <v>0</v>
      </c>
      <c r="BC52" s="233">
        <f t="shared" si="15"/>
        <v>0</v>
      </c>
      <c r="BD52" s="233">
        <f t="shared" si="15"/>
        <v>0</v>
      </c>
      <c r="BE52" s="233">
        <f t="shared" si="15"/>
        <v>0</v>
      </c>
      <c r="BF52" s="233">
        <f t="shared" si="15"/>
        <v>0</v>
      </c>
      <c r="BG52" s="233">
        <f t="shared" si="15"/>
        <v>0</v>
      </c>
      <c r="BH52" s="233">
        <f t="shared" si="15"/>
        <v>0</v>
      </c>
      <c r="BI52" s="233">
        <f t="shared" si="15"/>
        <v>0</v>
      </c>
      <c r="BJ52" s="233">
        <f t="shared" si="15"/>
        <v>0</v>
      </c>
      <c r="BK52" s="233">
        <f t="shared" si="15"/>
        <v>0</v>
      </c>
      <c r="BL52" s="233">
        <f t="shared" si="15"/>
        <v>0</v>
      </c>
      <c r="BM52" s="233">
        <f t="shared" si="16"/>
        <v>0</v>
      </c>
      <c r="BN52" s="233">
        <f t="shared" si="16"/>
        <v>0</v>
      </c>
      <c r="BO52" s="233">
        <f t="shared" si="16"/>
        <v>0</v>
      </c>
      <c r="BP52" s="233">
        <f t="shared" si="16"/>
        <v>0</v>
      </c>
      <c r="BQ52" s="233">
        <f t="shared" si="16"/>
        <v>0</v>
      </c>
      <c r="BR52" s="233">
        <f t="shared" si="16"/>
        <v>0</v>
      </c>
      <c r="BS52" s="233">
        <f t="shared" si="16"/>
        <v>0</v>
      </c>
      <c r="BT52" s="233">
        <f t="shared" si="16"/>
        <v>0</v>
      </c>
      <c r="BU52" s="233">
        <f t="shared" si="16"/>
        <v>0</v>
      </c>
      <c r="BV52" s="233">
        <f t="shared" si="16"/>
        <v>0</v>
      </c>
      <c r="BW52" s="233">
        <f t="shared" si="17"/>
        <v>0</v>
      </c>
      <c r="BX52" s="233">
        <f t="shared" si="17"/>
        <v>0</v>
      </c>
      <c r="BY52" s="233">
        <f t="shared" si="17"/>
        <v>0</v>
      </c>
      <c r="BZ52" s="233">
        <f t="shared" si="17"/>
        <v>0</v>
      </c>
      <c r="CA52" s="233">
        <f t="shared" si="17"/>
        <v>0</v>
      </c>
      <c r="CB52" s="233">
        <f t="shared" si="17"/>
        <v>0</v>
      </c>
      <c r="CC52" s="233">
        <f t="shared" si="17"/>
        <v>0</v>
      </c>
      <c r="CD52" s="233">
        <f t="shared" si="17"/>
        <v>0</v>
      </c>
      <c r="CE52" s="233">
        <f t="shared" si="17"/>
        <v>0</v>
      </c>
      <c r="CF52" s="233">
        <f t="shared" si="17"/>
        <v>0</v>
      </c>
      <c r="CG52" s="233">
        <f t="shared" si="17"/>
        <v>0</v>
      </c>
    </row>
    <row r="53" spans="1:85" s="7" customFormat="1" ht="21" customHeight="1" thickBot="1">
      <c r="A53" s="120">
        <f>A51+1</f>
        <v>45319</v>
      </c>
      <c r="B53" s="25" t="s">
        <v>3</v>
      </c>
      <c r="C53" s="74" t="s">
        <v>97</v>
      </c>
      <c r="D53" s="75" t="s">
        <v>97</v>
      </c>
      <c r="E53" s="75" t="s">
        <v>97</v>
      </c>
      <c r="F53" s="75" t="s">
        <v>97</v>
      </c>
      <c r="G53" s="75" t="s">
        <v>97</v>
      </c>
      <c r="H53" s="75" t="s">
        <v>97</v>
      </c>
      <c r="I53" s="75" t="s">
        <v>97</v>
      </c>
      <c r="J53" s="74" t="s">
        <v>97</v>
      </c>
      <c r="K53" s="75" t="s">
        <v>97</v>
      </c>
      <c r="L53" s="75" t="s">
        <v>97</v>
      </c>
      <c r="M53" s="75" t="s">
        <v>97</v>
      </c>
      <c r="N53" s="75" t="s">
        <v>97</v>
      </c>
      <c r="O53" s="75" t="s">
        <v>97</v>
      </c>
      <c r="P53" s="119" t="s">
        <v>97</v>
      </c>
      <c r="Q53" s="75" t="s">
        <v>97</v>
      </c>
      <c r="R53" s="75" t="s">
        <v>97</v>
      </c>
      <c r="S53" s="74" t="s">
        <v>97</v>
      </c>
      <c r="T53" s="75" t="s">
        <v>97</v>
      </c>
      <c r="U53" s="75" t="s">
        <v>97</v>
      </c>
      <c r="V53" s="75" t="s">
        <v>97</v>
      </c>
      <c r="W53" s="75" t="s">
        <v>97</v>
      </c>
      <c r="X53" s="75" t="s">
        <v>97</v>
      </c>
      <c r="Y53" s="75" t="s">
        <v>97</v>
      </c>
      <c r="Z53" s="75" t="s">
        <v>97</v>
      </c>
      <c r="AA53" s="119" t="s">
        <v>97</v>
      </c>
      <c r="AB53" s="75" t="s">
        <v>97</v>
      </c>
      <c r="AC53" s="76" t="s">
        <v>97</v>
      </c>
      <c r="AD53" s="75" t="s">
        <v>97</v>
      </c>
      <c r="AE53" s="75" t="s">
        <v>97</v>
      </c>
      <c r="AF53" s="75" t="s">
        <v>97</v>
      </c>
      <c r="AG53" s="75" t="s">
        <v>97</v>
      </c>
      <c r="AH53" s="75" t="s">
        <v>97</v>
      </c>
      <c r="AI53" s="119" t="s">
        <v>97</v>
      </c>
      <c r="AJ53" s="119" t="s">
        <v>97</v>
      </c>
      <c r="AK53" s="119" t="s">
        <v>97</v>
      </c>
      <c r="AL53" s="75" t="s">
        <v>97</v>
      </c>
      <c r="AM53" s="76" t="s">
        <v>97</v>
      </c>
      <c r="AN53" s="75" t="s">
        <v>97</v>
      </c>
      <c r="AO53" s="75" t="s">
        <v>97</v>
      </c>
      <c r="AP53" s="75" t="s">
        <v>97</v>
      </c>
      <c r="AQ53" s="76" t="s">
        <v>97</v>
      </c>
      <c r="AR53" s="14">
        <f t="shared" si="1"/>
        <v>0</v>
      </c>
      <c r="AS53" s="53">
        <f t="shared" si="14"/>
        <v>0</v>
      </c>
      <c r="AT53" s="53">
        <f t="shared" si="14"/>
        <v>0</v>
      </c>
      <c r="AU53" s="53">
        <f t="shared" si="14"/>
        <v>0</v>
      </c>
      <c r="AV53" s="53">
        <f t="shared" si="14"/>
        <v>0</v>
      </c>
      <c r="AW53" s="53">
        <f t="shared" si="14"/>
        <v>0</v>
      </c>
      <c r="AX53" s="53">
        <f t="shared" si="14"/>
        <v>0</v>
      </c>
      <c r="AY53" s="53">
        <f t="shared" si="14"/>
        <v>0</v>
      </c>
      <c r="AZ53" s="53">
        <f t="shared" si="14"/>
        <v>0</v>
      </c>
      <c r="BA53" s="53">
        <f t="shared" si="14"/>
        <v>0</v>
      </c>
      <c r="BB53" s="53">
        <f t="shared" si="14"/>
        <v>0</v>
      </c>
      <c r="BC53" s="53">
        <f t="shared" si="15"/>
        <v>0</v>
      </c>
      <c r="BD53" s="53">
        <f t="shared" si="15"/>
        <v>0</v>
      </c>
      <c r="BE53" s="53">
        <f t="shared" si="15"/>
        <v>0</v>
      </c>
      <c r="BF53" s="53">
        <f t="shared" si="15"/>
        <v>0</v>
      </c>
      <c r="BG53" s="53">
        <f t="shared" si="15"/>
        <v>0</v>
      </c>
      <c r="BH53" s="53">
        <f t="shared" si="15"/>
        <v>0</v>
      </c>
      <c r="BI53" s="53">
        <f t="shared" si="15"/>
        <v>0</v>
      </c>
      <c r="BJ53" s="53">
        <f t="shared" si="15"/>
        <v>0</v>
      </c>
      <c r="BK53" s="53">
        <f t="shared" si="15"/>
        <v>0</v>
      </c>
      <c r="BL53" s="53">
        <f t="shared" si="15"/>
        <v>0</v>
      </c>
      <c r="BM53" s="53">
        <f t="shared" si="16"/>
        <v>0</v>
      </c>
      <c r="BN53" s="53">
        <f t="shared" si="16"/>
        <v>0</v>
      </c>
      <c r="BO53" s="53">
        <f t="shared" si="16"/>
        <v>0</v>
      </c>
      <c r="BP53" s="53">
        <f t="shared" si="16"/>
        <v>0</v>
      </c>
      <c r="BQ53" s="53">
        <f t="shared" si="16"/>
        <v>0</v>
      </c>
      <c r="BR53" s="53">
        <f t="shared" si="16"/>
        <v>0</v>
      </c>
      <c r="BS53" s="53">
        <f t="shared" si="16"/>
        <v>0</v>
      </c>
      <c r="BT53" s="53">
        <f t="shared" si="16"/>
        <v>0</v>
      </c>
      <c r="BU53" s="53">
        <f t="shared" si="16"/>
        <v>0</v>
      </c>
      <c r="BV53" s="53">
        <f t="shared" si="16"/>
        <v>0</v>
      </c>
      <c r="BW53" s="53">
        <f t="shared" si="17"/>
        <v>0</v>
      </c>
      <c r="BX53" s="53">
        <f t="shared" si="17"/>
        <v>0</v>
      </c>
      <c r="BY53" s="53">
        <f t="shared" si="17"/>
        <v>0</v>
      </c>
      <c r="BZ53" s="53">
        <f t="shared" si="17"/>
        <v>0</v>
      </c>
      <c r="CA53" s="53">
        <f t="shared" si="17"/>
        <v>0</v>
      </c>
      <c r="CB53" s="53">
        <f t="shared" si="17"/>
        <v>0</v>
      </c>
      <c r="CC53" s="53">
        <f t="shared" si="17"/>
        <v>0</v>
      </c>
      <c r="CD53" s="53">
        <f t="shared" si="17"/>
        <v>0</v>
      </c>
      <c r="CE53" s="53">
        <f t="shared" si="17"/>
        <v>0</v>
      </c>
      <c r="CF53" s="53">
        <f t="shared" si="17"/>
        <v>0</v>
      </c>
      <c r="CG53" s="53">
        <f t="shared" si="17"/>
        <v>0</v>
      </c>
    </row>
    <row r="54" spans="25:46" s="15" customFormat="1" ht="18" customHeight="1">
      <c r="Y54" s="115"/>
      <c r="Z54" s="115"/>
      <c r="AA54" s="115"/>
      <c r="AC54" s="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  <row r="55" spans="3:46" s="15" customFormat="1" ht="18" customHeight="1">
      <c r="C55" s="116" t="s">
        <v>35</v>
      </c>
      <c r="D55" s="117"/>
      <c r="E55" s="53" t="s">
        <v>36</v>
      </c>
      <c r="Y55" s="116"/>
      <c r="AB55" s="53"/>
      <c r="AC55" s="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</row>
    <row r="56" spans="29:46" s="15" customFormat="1" ht="18" customHeight="1">
      <c r="AC56" s="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</row>
    <row r="57" spans="29:46" s="15" customFormat="1" ht="18" customHeight="1">
      <c r="AC57" s="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</row>
    <row r="58" spans="29:46" ht="15.75">
      <c r="AC58" s="4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</row>
    <row r="59" spans="29:46" ht="15.75">
      <c r="AC59" s="4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29:46" ht="15.75">
      <c r="AC60" s="4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29:46" ht="15.75">
      <c r="AC61" s="4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29:46" ht="15.75">
      <c r="AC62" s="4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2"/>
      <c r="AO62" s="2"/>
      <c r="AP62" s="2"/>
      <c r="AQ62" s="2"/>
      <c r="AR62" s="2"/>
      <c r="AS62" s="2"/>
      <c r="AT62" s="2"/>
    </row>
    <row r="63" spans="29:46" ht="15.75">
      <c r="AC63" s="4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2"/>
      <c r="AO63" s="2"/>
      <c r="AP63" s="2"/>
      <c r="AQ63" s="2"/>
      <c r="AR63" s="2"/>
      <c r="AS63" s="2"/>
      <c r="AT63" s="2"/>
    </row>
    <row r="64" spans="29:46" ht="15.75">
      <c r="AC64" s="4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2"/>
      <c r="AO64" s="2"/>
      <c r="AP64" s="2"/>
      <c r="AQ64" s="2"/>
      <c r="AR64" s="2"/>
      <c r="AS64" s="2"/>
      <c r="AT64" s="2"/>
    </row>
  </sheetData>
  <sheetProtection/>
  <mergeCells count="205">
    <mergeCell ref="W19:X19"/>
    <mergeCell ref="W20:X20"/>
    <mergeCell ref="AN52:AO52"/>
    <mergeCell ref="AN43:AO43"/>
    <mergeCell ref="AN44:AO44"/>
    <mergeCell ref="AN34:AO34"/>
    <mergeCell ref="AN35:AO35"/>
    <mergeCell ref="AN30:AO30"/>
    <mergeCell ref="AN31:AO31"/>
    <mergeCell ref="AF32:AG32"/>
    <mergeCell ref="AF33:AG33"/>
    <mergeCell ref="AN49:AO49"/>
    <mergeCell ref="AN50:AO50"/>
    <mergeCell ref="AN51:AO51"/>
    <mergeCell ref="AH49:AI49"/>
    <mergeCell ref="AH50:AI50"/>
    <mergeCell ref="AH51:AI51"/>
    <mergeCell ref="AH52:AI52"/>
    <mergeCell ref="AH32:AI32"/>
    <mergeCell ref="AH33:AI33"/>
    <mergeCell ref="AH25:AI25"/>
    <mergeCell ref="AH26:AI26"/>
    <mergeCell ref="AH23:AI23"/>
    <mergeCell ref="AH24:AI24"/>
    <mergeCell ref="AJ41:AK41"/>
    <mergeCell ref="AJ42:AK42"/>
    <mergeCell ref="AJ38:AK38"/>
    <mergeCell ref="AJ39:AK39"/>
    <mergeCell ref="AJ36:AK36"/>
    <mergeCell ref="AJ37:AK37"/>
    <mergeCell ref="AJ34:AK34"/>
    <mergeCell ref="AJ35:AK35"/>
    <mergeCell ref="AJ32:AK32"/>
    <mergeCell ref="AJ33:AK33"/>
    <mergeCell ref="AJ30:AK30"/>
    <mergeCell ref="AJ31:AK31"/>
    <mergeCell ref="AJ28:AK28"/>
    <mergeCell ref="AJ29:AK29"/>
    <mergeCell ref="AJ25:AK25"/>
    <mergeCell ref="AJ26:AK26"/>
    <mergeCell ref="AH34:AI34"/>
    <mergeCell ref="AH35:AI35"/>
    <mergeCell ref="AH28:AI28"/>
    <mergeCell ref="AH29:AI29"/>
    <mergeCell ref="AB49:AC49"/>
    <mergeCell ref="AB50:AC50"/>
    <mergeCell ref="AB51:AC51"/>
    <mergeCell ref="AB52:AC52"/>
    <mergeCell ref="AD21:AE21"/>
    <mergeCell ref="AD22:AE22"/>
    <mergeCell ref="AF41:AG41"/>
    <mergeCell ref="AF42:AG42"/>
    <mergeCell ref="AF38:AG38"/>
    <mergeCell ref="AF39:AG39"/>
    <mergeCell ref="AF36:AG36"/>
    <mergeCell ref="AF37:AG37"/>
    <mergeCell ref="AA30:AB30"/>
    <mergeCell ref="AA31:AB31"/>
    <mergeCell ref="AB28:AC28"/>
    <mergeCell ref="AB29:AC29"/>
    <mergeCell ref="AB23:AC23"/>
    <mergeCell ref="AB24:AC24"/>
    <mergeCell ref="AB25:AC25"/>
    <mergeCell ref="AB26:AC26"/>
    <mergeCell ref="AA32:AB32"/>
    <mergeCell ref="AA33:AB33"/>
    <mergeCell ref="AA34:AB34"/>
    <mergeCell ref="AA35:AB35"/>
    <mergeCell ref="J36:K36"/>
    <mergeCell ref="J37:K37"/>
    <mergeCell ref="N49:P49"/>
    <mergeCell ref="N50:P50"/>
    <mergeCell ref="J50:K50"/>
    <mergeCell ref="J38:K38"/>
    <mergeCell ref="J39:K39"/>
    <mergeCell ref="N38:P38"/>
    <mergeCell ref="Q30:R30"/>
    <mergeCell ref="Q31:R31"/>
    <mergeCell ref="N32:P32"/>
    <mergeCell ref="N33:P33"/>
    <mergeCell ref="Q32:R32"/>
    <mergeCell ref="Q33:R33"/>
    <mergeCell ref="Q34:R34"/>
    <mergeCell ref="J30:K30"/>
    <mergeCell ref="J31:K31"/>
    <mergeCell ref="N41:P41"/>
    <mergeCell ref="N42:P42"/>
    <mergeCell ref="N43:P43"/>
    <mergeCell ref="N44:P44"/>
    <mergeCell ref="N51:P51"/>
    <mergeCell ref="N52:P52"/>
    <mergeCell ref="L47:M47"/>
    <mergeCell ref="L48:M48"/>
    <mergeCell ref="L49:M49"/>
    <mergeCell ref="L50:M50"/>
    <mergeCell ref="Q47:R47"/>
    <mergeCell ref="Q48:R48"/>
    <mergeCell ref="Q49:R49"/>
    <mergeCell ref="Q50:R50"/>
    <mergeCell ref="J51:K51"/>
    <mergeCell ref="J52:K52"/>
    <mergeCell ref="J41:K41"/>
    <mergeCell ref="J42:K42"/>
    <mergeCell ref="E41:F41"/>
    <mergeCell ref="E42:F42"/>
    <mergeCell ref="E43:F43"/>
    <mergeCell ref="E44:F44"/>
    <mergeCell ref="J49:K49"/>
    <mergeCell ref="J43:K43"/>
    <mergeCell ref="J44:K44"/>
    <mergeCell ref="J28:K28"/>
    <mergeCell ref="J29:K29"/>
    <mergeCell ref="J25:K25"/>
    <mergeCell ref="J26:K26"/>
    <mergeCell ref="A2:C2"/>
    <mergeCell ref="E35:F35"/>
    <mergeCell ref="C28:D28"/>
    <mergeCell ref="C29:D29"/>
    <mergeCell ref="C30:D30"/>
    <mergeCell ref="C31:D31"/>
    <mergeCell ref="C32:D32"/>
    <mergeCell ref="C33:D33"/>
    <mergeCell ref="E30:F30"/>
    <mergeCell ref="E31:F31"/>
    <mergeCell ref="E28:F28"/>
    <mergeCell ref="E29:F29"/>
    <mergeCell ref="E34:F34"/>
    <mergeCell ref="E32:F32"/>
    <mergeCell ref="E33:F33"/>
    <mergeCell ref="Q41:R41"/>
    <mergeCell ref="Q42:R42"/>
    <mergeCell ref="N30:P30"/>
    <mergeCell ref="N31:P31"/>
    <mergeCell ref="N39:P39"/>
    <mergeCell ref="Q25:R25"/>
    <mergeCell ref="Q26:R26"/>
    <mergeCell ref="N28:O28"/>
    <mergeCell ref="N29:O29"/>
    <mergeCell ref="Q35:R35"/>
    <mergeCell ref="N36:P36"/>
    <mergeCell ref="N37:P37"/>
    <mergeCell ref="Q28:R28"/>
    <mergeCell ref="Q29:R29"/>
    <mergeCell ref="Q19:R19"/>
    <mergeCell ref="Q20:R20"/>
    <mergeCell ref="Q38:R38"/>
    <mergeCell ref="Q39:R39"/>
    <mergeCell ref="Q17:R17"/>
    <mergeCell ref="Q18:R18"/>
    <mergeCell ref="L25:M25"/>
    <mergeCell ref="L26:M26"/>
    <mergeCell ref="L21:M21"/>
    <mergeCell ref="L22:M22"/>
    <mergeCell ref="Q21:R21"/>
    <mergeCell ref="Q22:R22"/>
    <mergeCell ref="N34:P34"/>
    <mergeCell ref="N35:P35"/>
    <mergeCell ref="Q23:R23"/>
    <mergeCell ref="Q24:R24"/>
    <mergeCell ref="U36:V36"/>
    <mergeCell ref="U37:V37"/>
    <mergeCell ref="U34:V34"/>
    <mergeCell ref="U35:V35"/>
    <mergeCell ref="S51:T51"/>
    <mergeCell ref="S52:T52"/>
    <mergeCell ref="S49:T49"/>
    <mergeCell ref="S50:T50"/>
    <mergeCell ref="S28:T28"/>
    <mergeCell ref="S29:T29"/>
    <mergeCell ref="S30:T30"/>
    <mergeCell ref="S31:T31"/>
    <mergeCell ref="W49:X49"/>
    <mergeCell ref="W50:X50"/>
    <mergeCell ref="W51:X51"/>
    <mergeCell ref="W52:X52"/>
    <mergeCell ref="U50:V50"/>
    <mergeCell ref="U41:V41"/>
    <mergeCell ref="U42:V42"/>
    <mergeCell ref="U38:V38"/>
    <mergeCell ref="U39:V39"/>
    <mergeCell ref="U49:V49"/>
    <mergeCell ref="U47:V47"/>
    <mergeCell ref="U48:V48"/>
    <mergeCell ref="Y52:Z52"/>
    <mergeCell ref="Y43:Z43"/>
    <mergeCell ref="Y44:Z44"/>
    <mergeCell ref="Y34:Z34"/>
    <mergeCell ref="Y35:Z35"/>
    <mergeCell ref="Y41:Z41"/>
    <mergeCell ref="Y42:Z42"/>
    <mergeCell ref="W21:X21"/>
    <mergeCell ref="W22:X22"/>
    <mergeCell ref="Y49:Z49"/>
    <mergeCell ref="Y50:Z50"/>
    <mergeCell ref="Y51:Z51"/>
    <mergeCell ref="W25:X25"/>
    <mergeCell ref="W26:X26"/>
    <mergeCell ref="W23:X23"/>
    <mergeCell ref="W24:X24"/>
    <mergeCell ref="W34:X34"/>
    <mergeCell ref="W35:X35"/>
    <mergeCell ref="W32:X32"/>
    <mergeCell ref="W33:X33"/>
    <mergeCell ref="W30:X30"/>
    <mergeCell ref="W31:X31"/>
  </mergeCells>
  <conditionalFormatting sqref="AD54:AD64 AR28:AR53 AF54:AT61 AR16:AR22">
    <cfRule type="cellIs" priority="278" dxfId="103" operator="equal" stopIfTrue="1">
      <formula>0</formula>
    </cfRule>
  </conditionalFormatting>
  <conditionalFormatting sqref="AD54:AD64 AD5 AR28:AR53 AF54:AT64 AF5:AT5 AR16:AR22">
    <cfRule type="cellIs" priority="277" dxfId="104" operator="greaterThan" stopIfTrue="1">
      <formula>1</formula>
    </cfRule>
  </conditionalFormatting>
  <conditionalFormatting sqref="AD5">
    <cfRule type="cellIs" priority="279" dxfId="103" operator="equal" stopIfTrue="1">
      <formula>0</formula>
    </cfRule>
  </conditionalFormatting>
  <conditionalFormatting sqref="AR27">
    <cfRule type="cellIs" priority="182" dxfId="103" operator="equal" stopIfTrue="1">
      <formula>0</formula>
    </cfRule>
  </conditionalFormatting>
  <conditionalFormatting sqref="AR27">
    <cfRule type="cellIs" priority="181" dxfId="104" operator="greaterThan" stopIfTrue="1">
      <formula>1</formula>
    </cfRule>
  </conditionalFormatting>
  <conditionalFormatting sqref="H47:H48">
    <cfRule type="duplicateValues" priority="162" dxfId="104" stopIfTrue="1">
      <formula>AND(COUNTIF($H$47:$H$48,H47)&gt;1,NOT(ISBLANK(H47)))</formula>
    </cfRule>
  </conditionalFormatting>
  <conditionalFormatting sqref="E51:E52 G51:G52">
    <cfRule type="duplicateValues" priority="284" dxfId="104" stopIfTrue="1">
      <formula>AND(COUNTIF($E$51:$E$52,E51)+COUNTIF($G$51:$G$52,E51)&gt;1,NOT(ISBLANK(E51)))</formula>
    </cfRule>
  </conditionalFormatting>
  <conditionalFormatting sqref="AR23:AR26">
    <cfRule type="cellIs" priority="156" dxfId="103" operator="equal" stopIfTrue="1">
      <formula>0</formula>
    </cfRule>
  </conditionalFormatting>
  <conditionalFormatting sqref="AR23:AR26">
    <cfRule type="cellIs" priority="155" dxfId="104" operator="greaterThan" stopIfTrue="1">
      <formula>1</formula>
    </cfRule>
  </conditionalFormatting>
  <conditionalFormatting sqref="C25:C26">
    <cfRule type="duplicateValues" priority="154" dxfId="104" stopIfTrue="1">
      <formula>AND(COUNTIF($C$25:$C$26,C25)&gt;1,NOT(ISBLANK(C25)))</formula>
    </cfRule>
  </conditionalFormatting>
  <conditionalFormatting sqref="I47:I48">
    <cfRule type="duplicateValues" priority="152" dxfId="104" stopIfTrue="1">
      <formula>AND(COUNTIF($I$47:$I$48,I47)&gt;1,NOT(ISBLANK(I47)))</formula>
    </cfRule>
  </conditionalFormatting>
  <conditionalFormatting sqref="I23:I24">
    <cfRule type="duplicateValues" priority="148" dxfId="104" stopIfTrue="1">
      <formula>AND(COUNTIF($I$23:$I$24,I23)&gt;1,NOT(ISBLANK(I23)))</formula>
    </cfRule>
  </conditionalFormatting>
  <conditionalFormatting sqref="AE54:AE64">
    <cfRule type="cellIs" priority="137" dxfId="103" operator="equal" stopIfTrue="1">
      <formula>0</formula>
    </cfRule>
  </conditionalFormatting>
  <conditionalFormatting sqref="AE54:AE64 AE5">
    <cfRule type="cellIs" priority="136" dxfId="104" operator="greaterThan" stopIfTrue="1">
      <formula>1</formula>
    </cfRule>
  </conditionalFormatting>
  <conditionalFormatting sqref="AE5">
    <cfRule type="cellIs" priority="138" dxfId="103" operator="equal" stopIfTrue="1">
      <formula>0</formula>
    </cfRule>
  </conditionalFormatting>
  <conditionalFormatting sqref="E49:E50">
    <cfRule type="duplicateValues" priority="131" dxfId="104" stopIfTrue="1">
      <formula>AND(COUNTIF($E$49:$E$50,E49)&gt;1,NOT(ISBLANK(E49)))</formula>
    </cfRule>
  </conditionalFormatting>
  <conditionalFormatting sqref="J17:J18">
    <cfRule type="duplicateValues" priority="130" dxfId="104" stopIfTrue="1">
      <formula>AND(COUNTIF($J$17:$J$18,J17)&gt;1,NOT(ISBLANK(J17)))</formula>
    </cfRule>
  </conditionalFormatting>
  <conditionalFormatting sqref="J38:J39">
    <cfRule type="duplicateValues" priority="129" dxfId="104" stopIfTrue="1">
      <formula>AND(COUNTIF($J$38:$J$39,J38)&gt;1,NOT(ISBLANK(J38)))</formula>
    </cfRule>
  </conditionalFormatting>
  <conditionalFormatting sqref="J41:J42">
    <cfRule type="duplicateValues" priority="128" dxfId="104" stopIfTrue="1">
      <formula>AND(COUNTIF($J$41:$J$42,J41)&gt;1,NOT(ISBLANK(J41)))</formula>
    </cfRule>
  </conditionalFormatting>
  <conditionalFormatting sqref="J36:J37">
    <cfRule type="duplicateValues" priority="127" dxfId="104" stopIfTrue="1">
      <formula>AND(COUNTIF($J$36:$J$37,J36)&gt;1,NOT(ISBLANK(J36)))</formula>
    </cfRule>
  </conditionalFormatting>
  <conditionalFormatting sqref="J49:J50">
    <cfRule type="duplicateValues" priority="126" dxfId="104" stopIfTrue="1">
      <formula>AND(COUNTIF($J$49:$J$50,J49)&gt;1,NOT(ISBLANK(J49)))</formula>
    </cfRule>
  </conditionalFormatting>
  <conditionalFormatting sqref="AS7">
    <cfRule type="cellIs" priority="124" dxfId="103" operator="equal" stopIfTrue="1">
      <formula>0</formula>
    </cfRule>
  </conditionalFormatting>
  <conditionalFormatting sqref="AS7:BD7">
    <cfRule type="cellIs" priority="123" dxfId="104" operator="greaterThan" stopIfTrue="1">
      <formula>1</formula>
    </cfRule>
  </conditionalFormatting>
  <conditionalFormatting sqref="AS6">
    <cfRule type="cellIs" priority="116" dxfId="103" operator="equal" stopIfTrue="1">
      <formula>0</formula>
    </cfRule>
  </conditionalFormatting>
  <conditionalFormatting sqref="AS6:BD6">
    <cfRule type="cellIs" priority="115" dxfId="104" operator="greaterThan" stopIfTrue="1">
      <formula>1</formula>
    </cfRule>
  </conditionalFormatting>
  <conditionalFormatting sqref="AS16:CG53">
    <cfRule type="cellIs" priority="112" dxfId="19" operator="greaterThanOrEqual" stopIfTrue="1">
      <formula>2</formula>
    </cfRule>
    <cfRule type="cellIs" priority="113" dxfId="18" operator="equal" stopIfTrue="1">
      <formula>1</formula>
    </cfRule>
  </conditionalFormatting>
  <conditionalFormatting sqref="C49">
    <cfRule type="duplicateValues" priority="108" dxfId="104" stopIfTrue="1">
      <formula>AND(COUNTIF($C$49:$C$49,C49)&gt;1,NOT(ISBLANK(C49)))</formula>
    </cfRule>
  </conditionalFormatting>
  <conditionalFormatting sqref="C50">
    <cfRule type="duplicateValues" priority="107" dxfId="104" stopIfTrue="1">
      <formula>AND(COUNTIF($C$50:$C$50,C50)&gt;1,NOT(ISBLANK(C50)))</formula>
    </cfRule>
  </conditionalFormatting>
  <conditionalFormatting sqref="J43:J44">
    <cfRule type="duplicateValues" priority="103" dxfId="104" stopIfTrue="1">
      <formula>AND(COUNTIF($J$43:$J$44,J43)&gt;1,NOT(ISBLANK(J43)))</formula>
    </cfRule>
  </conditionalFormatting>
  <conditionalFormatting sqref="J34:J35">
    <cfRule type="duplicateValues" priority="94" dxfId="104" stopIfTrue="1">
      <formula>AND(COUNTIF($J$34:$J$35,J34)&gt;1,NOT(ISBLANK(J34)))</formula>
    </cfRule>
  </conditionalFormatting>
  <conditionalFormatting sqref="P47:P48">
    <cfRule type="duplicateValues" priority="286" dxfId="104" stopIfTrue="1">
      <formula>AND(COUNTIF($P$47:$P$48,P47)&gt;1,NOT(ISBLANK(P47)))</formula>
    </cfRule>
  </conditionalFormatting>
  <conditionalFormatting sqref="AS8:BD8 AS11:BD14">
    <cfRule type="cellIs" priority="79" dxfId="104" operator="greaterThan">
      <formula>1</formula>
    </cfRule>
  </conditionalFormatting>
  <conditionalFormatting sqref="BH8 BH11:BH14">
    <cfRule type="cellIs" priority="80" dxfId="104" operator="greaterThan">
      <formula>1</formula>
    </cfRule>
  </conditionalFormatting>
  <conditionalFormatting sqref="BL8 BL11:BL14">
    <cfRule type="cellIs" priority="81" dxfId="104" operator="greaterThan">
      <formula>1</formula>
    </cfRule>
  </conditionalFormatting>
  <conditionalFormatting sqref="BQ8:BY8 BQ11:BY14">
    <cfRule type="cellIs" priority="82" dxfId="104" operator="greaterThan">
      <formula>1</formula>
    </cfRule>
  </conditionalFormatting>
  <conditionalFormatting sqref="AS8 AS11:AS14">
    <cfRule type="cellIs" priority="83" dxfId="105" operator="equal">
      <formula>0</formula>
    </cfRule>
  </conditionalFormatting>
  <conditionalFormatting sqref="BE8:BG8 BE11:BG14">
    <cfRule type="cellIs" priority="84" dxfId="104" operator="greaterThan">
      <formula>1</formula>
    </cfRule>
  </conditionalFormatting>
  <conditionalFormatting sqref="BK8 BM8:BO8 BM11:BO14 BK11:BK14">
    <cfRule type="cellIs" priority="85" dxfId="104" operator="greaterThan">
      <formula>1</formula>
    </cfRule>
  </conditionalFormatting>
  <conditionalFormatting sqref="BP8 BP11:BP14">
    <cfRule type="cellIs" priority="86" dxfId="104" operator="greaterThan">
      <formula>1</formula>
    </cfRule>
  </conditionalFormatting>
  <conditionalFormatting sqref="BZ8 BZ11:BZ14">
    <cfRule type="cellIs" priority="87" dxfId="104" operator="greaterThan">
      <formula>1</formula>
    </cfRule>
  </conditionalFormatting>
  <conditionalFormatting sqref="CA8 CA11:CA14">
    <cfRule type="cellIs" priority="88" dxfId="104" operator="greaterThan">
      <formula>1</formula>
    </cfRule>
  </conditionalFormatting>
  <conditionalFormatting sqref="CB8 CB11:CB14">
    <cfRule type="cellIs" priority="78" dxfId="104" operator="greaterThan">
      <formula>1</formula>
    </cfRule>
  </conditionalFormatting>
  <conditionalFormatting sqref="CC8 CC11:CC14">
    <cfRule type="cellIs" priority="77" dxfId="104" operator="greaterThan">
      <formula>1</formula>
    </cfRule>
  </conditionalFormatting>
  <conditionalFormatting sqref="CD8 CD11:CD14">
    <cfRule type="cellIs" priority="76" dxfId="104" operator="greaterThan">
      <formula>1</formula>
    </cfRule>
  </conditionalFormatting>
  <conditionalFormatting sqref="BI8:BJ8 BI11:BJ14">
    <cfRule type="cellIs" priority="75" dxfId="104" operator="greaterThan">
      <formula>1</formula>
    </cfRule>
  </conditionalFormatting>
  <conditionalFormatting sqref="CE8 CE11:CE14">
    <cfRule type="cellIs" priority="74" dxfId="104" operator="greaterThan">
      <formula>1</formula>
    </cfRule>
  </conditionalFormatting>
  <conditionalFormatting sqref="CF8 CF11:CF14">
    <cfRule type="cellIs" priority="73" dxfId="104" operator="greaterThan">
      <formula>1</formula>
    </cfRule>
  </conditionalFormatting>
  <conditionalFormatting sqref="CG8 CG11:CG14">
    <cfRule type="cellIs" priority="72" dxfId="104" operator="greaterThan">
      <formula>1</formula>
    </cfRule>
  </conditionalFormatting>
  <conditionalFormatting sqref="C51:C52">
    <cfRule type="duplicateValues" priority="55" dxfId="104" stopIfTrue="1">
      <formula>AND(COUNTIF($C$51:$C$52,C51)&gt;1,NOT(ISBLANK(C51)))</formula>
    </cfRule>
  </conditionalFormatting>
  <conditionalFormatting sqref="J51:J52">
    <cfRule type="duplicateValues" priority="54" dxfId="104" stopIfTrue="1">
      <formula>AND(COUNTIF($J$51:$J$52,J51)&gt;1,NOT(ISBLANK(J51)))</formula>
    </cfRule>
  </conditionalFormatting>
  <conditionalFormatting sqref="L47:L48">
    <cfRule type="duplicateValues" priority="53" dxfId="104" stopIfTrue="1">
      <formula>AND(COUNTIF($L$47:$L$48,L47)&gt;1,NOT(ISBLANK(L47)))</formula>
    </cfRule>
  </conditionalFormatting>
  <conditionalFormatting sqref="L49:L50">
    <cfRule type="duplicateValues" priority="52" dxfId="104" stopIfTrue="1">
      <formula>AND(COUNTIF($L$49:$L$50,L49)&gt;1,NOT(ISBLANK(L49)))</formula>
    </cfRule>
  </conditionalFormatting>
  <conditionalFormatting sqref="N49:N50">
    <cfRule type="duplicateValues" priority="51" dxfId="104" stopIfTrue="1">
      <formula>AND(COUNTIF($N$49:$N$50,N49)&gt;1,NOT(ISBLANK(N49)))</formula>
    </cfRule>
  </conditionalFormatting>
  <conditionalFormatting sqref="N51:N52">
    <cfRule type="duplicateValues" priority="50" dxfId="104" stopIfTrue="1">
      <formula>AND(COUNTIF($N$51:$N$52,N51)&gt;1,NOT(ISBLANK(N51)))</formula>
    </cfRule>
  </conditionalFormatting>
  <conditionalFormatting sqref="Q47:Q48">
    <cfRule type="duplicateValues" priority="49" dxfId="104" stopIfTrue="1">
      <formula>AND(COUNTIF($Q$47:$Q$48,Q47)&gt;1,NOT(ISBLANK(Q47)))</formula>
    </cfRule>
  </conditionalFormatting>
  <conditionalFormatting sqref="Q49:Q50">
    <cfRule type="duplicateValues" priority="48" dxfId="104" stopIfTrue="1">
      <formula>AND(COUNTIF($Q$49:$Q$50,Q49)&gt;1,NOT(ISBLANK(Q49)))</formula>
    </cfRule>
  </conditionalFormatting>
  <conditionalFormatting sqref="N32:N33">
    <cfRule type="duplicateValues" priority="46" dxfId="104" stopIfTrue="1">
      <formula>AND(COUNTIF($N$32:$N$33,N32)&gt;1,NOT(ISBLANK(N32)))</formula>
    </cfRule>
  </conditionalFormatting>
  <conditionalFormatting sqref="Q30:Q31">
    <cfRule type="duplicateValues" priority="45" dxfId="104" stopIfTrue="1">
      <formula>AND(COUNTIF($Q$30:$Q$31,Q30)&gt;1,NOT(ISBLANK(Q30)))</formula>
    </cfRule>
  </conditionalFormatting>
  <conditionalFormatting sqref="K32:K33">
    <cfRule type="duplicateValues" priority="44" dxfId="104" stopIfTrue="1">
      <formula>AND(COUNTIF($K$32:$K$33,K32)&gt;1,NOT(ISBLANK(K32)))</formula>
    </cfRule>
  </conditionalFormatting>
  <conditionalFormatting sqref="L41:L42">
    <cfRule type="duplicateValues" priority="43" dxfId="104" stopIfTrue="1">
      <formula>AND(COUNTIF($L$41:$L$42,L41)&gt;1,NOT(ISBLANK(L41)))</formula>
    </cfRule>
  </conditionalFormatting>
  <conditionalFormatting sqref="N36:N37">
    <cfRule type="duplicateValues" priority="42" dxfId="104" stopIfTrue="1">
      <formula>AND(COUNTIF($N$36:$N$37,N36)&gt;1,NOT(ISBLANK(N36)))</formula>
    </cfRule>
  </conditionalFormatting>
  <conditionalFormatting sqref="Q32:Q33">
    <cfRule type="duplicateValues" priority="41" dxfId="104" stopIfTrue="1">
      <formula>AND(COUNTIF($Q$32:$Q$33,Q32)&gt;1,NOT(ISBLANK(Q32)))</formula>
    </cfRule>
  </conditionalFormatting>
  <conditionalFormatting sqref="L25:L26">
    <cfRule type="duplicateValues" priority="40" dxfId="104" stopIfTrue="1">
      <formula>AND(COUNTIF($L$25:$L$26,L25)&gt;1,NOT(ISBLANK(L25)))</formula>
    </cfRule>
  </conditionalFormatting>
  <conditionalFormatting sqref="L28:L29">
    <cfRule type="duplicateValues" priority="39" dxfId="104" stopIfTrue="1">
      <formula>AND(COUNTIF($L$28:$L$29,L28)&gt;1,NOT(ISBLANK(L28)))</formula>
    </cfRule>
  </conditionalFormatting>
  <conditionalFormatting sqref="AR15">
    <cfRule type="cellIs" priority="38" dxfId="103" operator="equal" stopIfTrue="1">
      <formula>0</formula>
    </cfRule>
  </conditionalFormatting>
  <conditionalFormatting sqref="AR15">
    <cfRule type="cellIs" priority="37" dxfId="104" operator="greaterThan" stopIfTrue="1">
      <formula>1</formula>
    </cfRule>
  </conditionalFormatting>
  <conditionalFormatting sqref="AS15:BY15">
    <cfRule type="cellIs" priority="35" dxfId="19" operator="greaterThanOrEqual" stopIfTrue="1">
      <formula>2</formula>
    </cfRule>
    <cfRule type="cellIs" priority="36" dxfId="18" operator="equal" stopIfTrue="1">
      <formula>1</formula>
    </cfRule>
  </conditionalFormatting>
  <conditionalFormatting sqref="BZ15">
    <cfRule type="cellIs" priority="33" dxfId="19" operator="greaterThanOrEqual" stopIfTrue="1">
      <formula>2</formula>
    </cfRule>
    <cfRule type="cellIs" priority="34" dxfId="18" operator="equal" stopIfTrue="1">
      <formula>1</formula>
    </cfRule>
  </conditionalFormatting>
  <conditionalFormatting sqref="CA15">
    <cfRule type="cellIs" priority="31" dxfId="19" operator="greaterThanOrEqual" stopIfTrue="1">
      <formula>2</formula>
    </cfRule>
    <cfRule type="cellIs" priority="32" dxfId="18" operator="equal" stopIfTrue="1">
      <formula>1</formula>
    </cfRule>
  </conditionalFormatting>
  <conditionalFormatting sqref="CB15">
    <cfRule type="cellIs" priority="29" dxfId="19" operator="greaterThanOrEqual" stopIfTrue="1">
      <formula>2</formula>
    </cfRule>
    <cfRule type="cellIs" priority="30" dxfId="18" operator="equal" stopIfTrue="1">
      <formula>1</formula>
    </cfRule>
  </conditionalFormatting>
  <conditionalFormatting sqref="CC15">
    <cfRule type="cellIs" priority="27" dxfId="19" operator="greaterThanOrEqual" stopIfTrue="1">
      <formula>2</formula>
    </cfRule>
    <cfRule type="cellIs" priority="28" dxfId="18" operator="equal" stopIfTrue="1">
      <formula>1</formula>
    </cfRule>
  </conditionalFormatting>
  <conditionalFormatting sqref="CD15">
    <cfRule type="cellIs" priority="25" dxfId="19" operator="greaterThanOrEqual" stopIfTrue="1">
      <formula>2</formula>
    </cfRule>
    <cfRule type="cellIs" priority="26" dxfId="18" operator="equal" stopIfTrue="1">
      <formula>1</formula>
    </cfRule>
  </conditionalFormatting>
  <conditionalFormatting sqref="CE15">
    <cfRule type="cellIs" priority="23" dxfId="19" operator="greaterThanOrEqual" stopIfTrue="1">
      <formula>2</formula>
    </cfRule>
    <cfRule type="cellIs" priority="24" dxfId="18" operator="equal" stopIfTrue="1">
      <formula>1</formula>
    </cfRule>
  </conditionalFormatting>
  <conditionalFormatting sqref="CF15">
    <cfRule type="cellIs" priority="21" dxfId="19" operator="greaterThanOrEqual" stopIfTrue="1">
      <formula>2</formula>
    </cfRule>
    <cfRule type="cellIs" priority="22" dxfId="18" operator="equal" stopIfTrue="1">
      <formula>1</formula>
    </cfRule>
  </conditionalFormatting>
  <conditionalFormatting sqref="CG15">
    <cfRule type="cellIs" priority="19" dxfId="19" operator="greaterThanOrEqual" stopIfTrue="1">
      <formula>2</formula>
    </cfRule>
    <cfRule type="cellIs" priority="20" dxfId="18" operator="equal" stopIfTrue="1">
      <formula>1</formula>
    </cfRule>
  </conditionalFormatting>
  <conditionalFormatting sqref="M13:M14">
    <cfRule type="duplicateValues" priority="18" dxfId="104" stopIfTrue="1">
      <formula>AND(COUNTIF($M$13:$M$14,M13)&gt;1,NOT(ISBLANK(M13)))</formula>
    </cfRule>
  </conditionalFormatting>
  <conditionalFormatting sqref="AS9:BD10">
    <cfRule type="cellIs" priority="8" dxfId="104" operator="greaterThan">
      <formula>1</formula>
    </cfRule>
  </conditionalFormatting>
  <conditionalFormatting sqref="BH9:BH10">
    <cfRule type="cellIs" priority="9" dxfId="104" operator="greaterThan">
      <formula>1</formula>
    </cfRule>
  </conditionalFormatting>
  <conditionalFormatting sqref="BL9:BL10">
    <cfRule type="cellIs" priority="10" dxfId="104" operator="greaterThan">
      <formula>1</formula>
    </cfRule>
  </conditionalFormatting>
  <conditionalFormatting sqref="BQ9:BY10">
    <cfRule type="cellIs" priority="11" dxfId="104" operator="greaterThan">
      <formula>1</formula>
    </cfRule>
  </conditionalFormatting>
  <conditionalFormatting sqref="AS9:AS10">
    <cfRule type="cellIs" priority="12" dxfId="105" operator="equal">
      <formula>0</formula>
    </cfRule>
  </conditionalFormatting>
  <conditionalFormatting sqref="BE9:BG10">
    <cfRule type="cellIs" priority="13" dxfId="104" operator="greaterThan">
      <formula>1</formula>
    </cfRule>
  </conditionalFormatting>
  <conditionalFormatting sqref="BM9:BO10 BK9:BK10">
    <cfRule type="cellIs" priority="14" dxfId="104" operator="greaterThan">
      <formula>1</formula>
    </cfRule>
  </conditionalFormatting>
  <conditionalFormatting sqref="BP9:BP10">
    <cfRule type="cellIs" priority="15" dxfId="104" operator="greaterThan">
      <formula>1</formula>
    </cfRule>
  </conditionalFormatting>
  <conditionalFormatting sqref="BZ9:BZ10">
    <cfRule type="cellIs" priority="16" dxfId="104" operator="greaterThan">
      <formula>1</formula>
    </cfRule>
  </conditionalFormatting>
  <conditionalFormatting sqref="CA9:CA10">
    <cfRule type="cellIs" priority="17" dxfId="104" operator="greaterThan">
      <formula>1</formula>
    </cfRule>
  </conditionalFormatting>
  <conditionalFormatting sqref="CB9:CB10">
    <cfRule type="cellIs" priority="7" dxfId="104" operator="greaterThan">
      <formula>1</formula>
    </cfRule>
  </conditionalFormatting>
  <conditionalFormatting sqref="CC9:CC10">
    <cfRule type="cellIs" priority="6" dxfId="104" operator="greaterThan">
      <formula>1</formula>
    </cfRule>
  </conditionalFormatting>
  <conditionalFormatting sqref="CD9:CD10">
    <cfRule type="cellIs" priority="5" dxfId="104" operator="greaterThan">
      <formula>1</formula>
    </cfRule>
  </conditionalFormatting>
  <conditionalFormatting sqref="BI9:BJ10">
    <cfRule type="cellIs" priority="4" dxfId="104" operator="greaterThan">
      <formula>1</formula>
    </cfRule>
  </conditionalFormatting>
  <conditionalFormatting sqref="CE9:CE10">
    <cfRule type="cellIs" priority="3" dxfId="104" operator="greaterThan">
      <formula>1</formula>
    </cfRule>
  </conditionalFormatting>
  <conditionalFormatting sqref="CF9:CF10">
    <cfRule type="cellIs" priority="2" dxfId="104" operator="greaterThan">
      <formula>1</formula>
    </cfRule>
  </conditionalFormatting>
  <conditionalFormatting sqref="CG9:CG10">
    <cfRule type="cellIs" priority="1" dxfId="104" operator="greaterThan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Дмитрий</cp:lastModifiedBy>
  <cp:lastPrinted>2023-12-27T06:28:17Z</cp:lastPrinted>
  <dcterms:created xsi:type="dcterms:W3CDTF">2020-04-09T15:07:17Z</dcterms:created>
  <dcterms:modified xsi:type="dcterms:W3CDTF">2023-12-27T06:32:27Z</dcterms:modified>
  <cp:category/>
  <cp:version/>
  <cp:contentType/>
  <cp:contentStatus/>
</cp:coreProperties>
</file>