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D224554-1C3F-49CA-A4BC-59268BEED5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</workbook>
</file>

<file path=xl/calcChain.xml><?xml version="1.0" encoding="utf-8"?>
<calcChain xmlns="http://schemas.openxmlformats.org/spreadsheetml/2006/main">
  <c r="AK19" i="2" l="1"/>
  <c r="AK18" i="2"/>
  <c r="AK17" i="2"/>
  <c r="AK16" i="2"/>
  <c r="AK15" i="2"/>
  <c r="AK14" i="2"/>
  <c r="AK13" i="2"/>
  <c r="AK12" i="2"/>
  <c r="AK4" i="2"/>
  <c r="AK5" i="2" l="1"/>
  <c r="AK10" i="2" l="1"/>
  <c r="AK11" i="2"/>
  <c r="AK6" i="2" l="1"/>
  <c r="AK7" i="2"/>
  <c r="AK8" i="2"/>
  <c r="AK9" i="2"/>
  <c r="AL19" i="2" l="1"/>
  <c r="AL7" i="2"/>
  <c r="AL18" i="2"/>
  <c r="AL17" i="2"/>
  <c r="AL16" i="2"/>
  <c r="AL15" i="2"/>
  <c r="AL14" i="2"/>
  <c r="AL13" i="2"/>
  <c r="AL12" i="2"/>
  <c r="AL11" i="2"/>
  <c r="AL10" i="2"/>
  <c r="AL6" i="2"/>
  <c r="AL9" i="2"/>
  <c r="AL8" i="2"/>
  <c r="AL5" i="2"/>
</calcChain>
</file>

<file path=xl/sharedStrings.xml><?xml version="1.0" encoding="utf-8"?>
<sst xmlns="http://schemas.openxmlformats.org/spreadsheetml/2006/main" count="62" uniqueCount="55">
  <si>
    <t>Сумма</t>
  </si>
  <si>
    <t xml:space="preserve">максимум </t>
  </si>
  <si>
    <t>Баллы</t>
  </si>
  <si>
    <t>разнообразие приемов</t>
  </si>
  <si>
    <t>полнота информации</t>
  </si>
  <si>
    <t>стиль оформления</t>
  </si>
  <si>
    <t>креативность</t>
  </si>
  <si>
    <t>авторские материалы</t>
  </si>
  <si>
    <t>гармоничность</t>
  </si>
  <si>
    <t>соответствие тематике</t>
  </si>
  <si>
    <t>заставка титры</t>
  </si>
  <si>
    <t>изображения</t>
  </si>
  <si>
    <t>видео</t>
  </si>
  <si>
    <t>текст</t>
  </si>
  <si>
    <t>звук</t>
  </si>
  <si>
    <t>переходы</t>
  </si>
  <si>
    <t>разновидности инфрмации</t>
  </si>
  <si>
    <t>кнопки, тригеры, переключатели, ссылки</t>
  </si>
  <si>
    <t>Электронные таблицы (задание 11)</t>
  </si>
  <si>
    <t>Тест (задание 1)</t>
  </si>
  <si>
    <t>20 вопросов</t>
  </si>
  <si>
    <t>5 изображений</t>
  </si>
  <si>
    <t>5 видов заданий</t>
  </si>
  <si>
    <t>итоги</t>
  </si>
  <si>
    <t>Плакат по предмету (задание 2)</t>
  </si>
  <si>
    <t>Фан старница литературного героя (задание 3)</t>
  </si>
  <si>
    <t>сложность средства</t>
  </si>
  <si>
    <t>креативность оформления</t>
  </si>
  <si>
    <t>Плакат об ученом (задание 4)</t>
  </si>
  <si>
    <t>содержание</t>
  </si>
  <si>
    <t>соответствие формату</t>
  </si>
  <si>
    <t>промт</t>
  </si>
  <si>
    <t>Видеоролик приют (задание 7)</t>
  </si>
  <si>
    <t>Информационный буклет Герои СВО (задание 8)</t>
  </si>
  <si>
    <t>Презентация о традициях (задание 9)</t>
  </si>
  <si>
    <t>приемы</t>
  </si>
  <si>
    <t>Короткий ролик об учебном заведении (задание 5)</t>
  </si>
  <si>
    <t>Талсман (нейросеть) (задание 6)</t>
  </si>
  <si>
    <t>Black</t>
  </si>
  <si>
    <t>ChatCPT 4,5</t>
  </si>
  <si>
    <t>GPT</t>
  </si>
  <si>
    <t>IUTSIKI</t>
  </si>
  <si>
    <t>Selbstbedienungsgaststätte</t>
  </si>
  <si>
    <t>Аппаратно-техническое (задание 10)</t>
  </si>
  <si>
    <t>Базы данных (задание 12)</t>
  </si>
  <si>
    <t>ИТ-плюшки</t>
  </si>
  <si>
    <t>Инферно</t>
  </si>
  <si>
    <t>КиберЛеди</t>
  </si>
  <si>
    <t>Кофе три в одном</t>
  </si>
  <si>
    <t>Лига умных</t>
  </si>
  <si>
    <t>Нефтеюганск</t>
  </si>
  <si>
    <t>Пентагон</t>
  </si>
  <si>
    <t>Роботроник</t>
  </si>
  <si>
    <t>Фемишки</t>
  </si>
  <si>
    <t>Хакеры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</si>
</sst>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textRotation="90" wrapText="1"/>
    </xf>
    <xf numFmtId="164" fontId="0" fillId="0" borderId="15" xfId="0" applyNumberFormat="1" applyBorder="1"/>
    <xf numFmtId="164" fontId="0" fillId="0" borderId="1" xfId="0" applyNumberFormat="1" applyBorder="1"/>
    <xf numFmtId="164" fontId="0" fillId="0" borderId="16" xfId="0" applyNumberFormat="1" applyBorder="1"/>
    <xf numFmtId="164" fontId="0" fillId="0" borderId="14" xfId="0" applyNumberFormat="1" applyBorder="1"/>
    <xf numFmtId="164" fontId="0" fillId="0" borderId="3" xfId="0" applyNumberFormat="1" applyBorder="1"/>
    <xf numFmtId="0" fontId="1" fillId="0" borderId="19" xfId="0" applyFont="1" applyBorder="1" applyAlignment="1">
      <alignment horizontal="center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2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 vertical="justify"/>
    </xf>
    <xf numFmtId="0" fontId="0" fillId="0" borderId="0" xfId="0" applyAlignment="1">
      <alignment horizontal="center"/>
    </xf>
    <xf numFmtId="0" fontId="1" fillId="2" borderId="22" xfId="0" applyFont="1" applyFill="1" applyBorder="1" applyAlignment="1">
      <alignment horizontal="center" textRotation="90" wrapText="1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/>
    </xf>
    <xf numFmtId="164" fontId="0" fillId="0" borderId="33" xfId="0" applyNumberFormat="1" applyBorder="1"/>
    <xf numFmtId="164" fontId="0" fillId="0" borderId="24" xfId="0" applyNumberFormat="1" applyBorder="1"/>
    <xf numFmtId="164" fontId="0" fillId="0" borderId="30" xfId="0" applyNumberFormat="1" applyBorder="1"/>
    <xf numFmtId="0" fontId="1" fillId="2" borderId="4" xfId="0" applyFont="1" applyFill="1" applyBorder="1" applyAlignment="1">
      <alignment horizontal="center" textRotation="90" wrapText="1"/>
    </xf>
    <xf numFmtId="164" fontId="0" fillId="0" borderId="2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5" xfId="0" applyNumberFormat="1" applyFill="1" applyBorder="1"/>
    <xf numFmtId="0" fontId="1" fillId="0" borderId="34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1" fillId="0" borderId="36" xfId="0" applyFont="1" applyBorder="1" applyAlignment="1">
      <alignment horizontal="center"/>
    </xf>
    <xf numFmtId="164" fontId="0" fillId="0" borderId="5" xfId="0" applyNumberFormat="1" applyBorder="1"/>
    <xf numFmtId="2" fontId="1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justify"/>
    </xf>
    <xf numFmtId="164" fontId="0" fillId="2" borderId="24" xfId="0" applyNumberFormat="1" applyFill="1" applyBorder="1"/>
    <xf numFmtId="0" fontId="1" fillId="3" borderId="22" xfId="0" applyFont="1" applyFill="1" applyBorder="1" applyAlignment="1">
      <alignment horizontal="center" textRotation="90" wrapText="1"/>
    </xf>
    <xf numFmtId="0" fontId="1" fillId="3" borderId="29" xfId="0" applyFont="1" applyFill="1" applyBorder="1" applyAlignment="1">
      <alignment horizontal="center" textRotation="90" wrapText="1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" borderId="28" xfId="0" applyFont="1" applyFill="1" applyBorder="1" applyAlignment="1">
      <alignment horizontal="center" textRotation="90" wrapText="1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4"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5" sqref="B5:AG19"/>
    </sheetView>
  </sheetViews>
  <sheetFormatPr defaultRowHeight="12.75" x14ac:dyDescent="0.2"/>
  <cols>
    <col min="1" max="1" width="30.85546875" customWidth="1"/>
    <col min="2" max="32" width="3.7109375" customWidth="1"/>
    <col min="33" max="33" width="4.28515625" customWidth="1"/>
    <col min="34" max="36" width="8.7109375" customWidth="1"/>
  </cols>
  <sheetData>
    <row r="1" spans="1:38" s="2" customFormat="1" ht="88.5" customHeight="1" x14ac:dyDescent="0.2">
      <c r="A1" s="6"/>
      <c r="B1" s="48" t="s">
        <v>19</v>
      </c>
      <c r="C1" s="43"/>
      <c r="D1" s="43"/>
      <c r="E1" s="44"/>
      <c r="F1" s="48" t="s">
        <v>24</v>
      </c>
      <c r="G1" s="43"/>
      <c r="H1" s="44"/>
      <c r="I1" s="48" t="s">
        <v>25</v>
      </c>
      <c r="J1" s="43"/>
      <c r="K1" s="44"/>
      <c r="L1" s="43" t="s">
        <v>28</v>
      </c>
      <c r="M1" s="43"/>
      <c r="N1" s="43"/>
      <c r="O1" s="44"/>
      <c r="P1" s="48" t="s">
        <v>36</v>
      </c>
      <c r="Q1" s="43"/>
      <c r="R1" s="43"/>
      <c r="S1" s="51" t="s">
        <v>37</v>
      </c>
      <c r="T1" s="52"/>
      <c r="U1" s="52"/>
      <c r="V1" s="48" t="s">
        <v>32</v>
      </c>
      <c r="W1" s="43"/>
      <c r="X1" s="43"/>
      <c r="Y1" s="43"/>
      <c r="Z1" s="43"/>
      <c r="AA1" s="44"/>
      <c r="AB1" s="48" t="s">
        <v>33</v>
      </c>
      <c r="AC1" s="44"/>
      <c r="AD1" s="48" t="s">
        <v>34</v>
      </c>
      <c r="AE1" s="43"/>
      <c r="AF1" s="43"/>
      <c r="AG1" s="44"/>
      <c r="AH1" s="31" t="s">
        <v>43</v>
      </c>
      <c r="AI1" s="31" t="s">
        <v>18</v>
      </c>
      <c r="AJ1" s="23" t="s">
        <v>44</v>
      </c>
      <c r="AK1" s="6"/>
    </row>
    <row r="2" spans="1:38" s="2" customFormat="1" ht="141.75" customHeight="1" thickBot="1" x14ac:dyDescent="0.25">
      <c r="A2" s="9"/>
      <c r="B2" s="18" t="s">
        <v>20</v>
      </c>
      <c r="C2" s="3" t="s">
        <v>21</v>
      </c>
      <c r="D2" s="19" t="s">
        <v>22</v>
      </c>
      <c r="E2" s="19" t="s">
        <v>23</v>
      </c>
      <c r="F2" s="18" t="s">
        <v>7</v>
      </c>
      <c r="G2" s="3" t="s">
        <v>3</v>
      </c>
      <c r="H2" s="19" t="s">
        <v>8</v>
      </c>
      <c r="I2" s="18" t="s">
        <v>26</v>
      </c>
      <c r="J2" s="3" t="s">
        <v>27</v>
      </c>
      <c r="K2" s="37" t="s">
        <v>4</v>
      </c>
      <c r="L2" s="36" t="s">
        <v>11</v>
      </c>
      <c r="M2" s="36" t="s">
        <v>35</v>
      </c>
      <c r="N2" s="36" t="s">
        <v>4</v>
      </c>
      <c r="O2" s="36" t="s">
        <v>6</v>
      </c>
      <c r="P2" s="18" t="s">
        <v>29</v>
      </c>
      <c r="Q2" s="3" t="s">
        <v>30</v>
      </c>
      <c r="R2" s="3" t="s">
        <v>6</v>
      </c>
      <c r="S2" s="18" t="s">
        <v>31</v>
      </c>
      <c r="T2" s="3" t="s">
        <v>9</v>
      </c>
      <c r="U2" s="3" t="s">
        <v>6</v>
      </c>
      <c r="V2" s="18" t="s">
        <v>10</v>
      </c>
      <c r="W2" s="3" t="s">
        <v>11</v>
      </c>
      <c r="X2" s="3" t="s">
        <v>12</v>
      </c>
      <c r="Y2" s="26" t="s">
        <v>13</v>
      </c>
      <c r="Z2" s="26" t="s">
        <v>14</v>
      </c>
      <c r="AA2" s="26" t="s">
        <v>15</v>
      </c>
      <c r="AB2" s="18" t="s">
        <v>4</v>
      </c>
      <c r="AC2" s="20" t="s">
        <v>8</v>
      </c>
      <c r="AD2" s="18" t="s">
        <v>4</v>
      </c>
      <c r="AE2" s="26" t="s">
        <v>5</v>
      </c>
      <c r="AF2" s="26" t="s">
        <v>16</v>
      </c>
      <c r="AG2" s="20" t="s">
        <v>17</v>
      </c>
      <c r="AH2" s="9"/>
      <c r="AI2" s="9"/>
      <c r="AJ2" s="26"/>
      <c r="AK2" s="9" t="s">
        <v>0</v>
      </c>
    </row>
    <row r="3" spans="1:38" s="1" customFormat="1" ht="12.75" customHeight="1" thickBot="1" x14ac:dyDescent="0.25">
      <c r="A3" s="7" t="s">
        <v>2</v>
      </c>
      <c r="B3" s="5">
        <v>2</v>
      </c>
      <c r="C3" s="4">
        <v>1</v>
      </c>
      <c r="D3" s="15">
        <v>1</v>
      </c>
      <c r="E3" s="15">
        <v>1</v>
      </c>
      <c r="F3" s="5">
        <v>4</v>
      </c>
      <c r="G3" s="4">
        <v>4</v>
      </c>
      <c r="H3" s="15">
        <v>2</v>
      </c>
      <c r="I3" s="5">
        <v>5</v>
      </c>
      <c r="J3" s="4">
        <v>5</v>
      </c>
      <c r="K3" s="38">
        <v>5</v>
      </c>
      <c r="L3" s="24">
        <v>5</v>
      </c>
      <c r="M3" s="24">
        <v>5</v>
      </c>
      <c r="N3" s="24">
        <v>5</v>
      </c>
      <c r="O3" s="24">
        <v>5</v>
      </c>
      <c r="P3" s="5">
        <v>5</v>
      </c>
      <c r="Q3" s="4">
        <v>2</v>
      </c>
      <c r="R3" s="4">
        <v>3</v>
      </c>
      <c r="S3" s="5">
        <v>4</v>
      </c>
      <c r="T3" s="4">
        <v>2</v>
      </c>
      <c r="U3" s="4">
        <v>4</v>
      </c>
      <c r="V3" s="5">
        <v>3</v>
      </c>
      <c r="W3" s="4">
        <v>5</v>
      </c>
      <c r="X3" s="4">
        <v>5</v>
      </c>
      <c r="Y3" s="27">
        <v>5</v>
      </c>
      <c r="Z3" s="27">
        <v>5</v>
      </c>
      <c r="AA3" s="27">
        <v>7</v>
      </c>
      <c r="AB3" s="5">
        <v>3</v>
      </c>
      <c r="AC3" s="25">
        <v>7</v>
      </c>
      <c r="AD3" s="5">
        <v>2</v>
      </c>
      <c r="AE3" s="4">
        <v>3</v>
      </c>
      <c r="AF3" s="4">
        <v>5</v>
      </c>
      <c r="AG3" s="25">
        <v>5</v>
      </c>
      <c r="AH3" s="7"/>
      <c r="AI3" s="7"/>
      <c r="AJ3" s="24"/>
      <c r="AK3" s="7"/>
    </row>
    <row r="4" spans="1:38" s="1" customFormat="1" ht="13.5" thickBot="1" x14ac:dyDescent="0.25">
      <c r="A4" s="8" t="s">
        <v>1</v>
      </c>
      <c r="B4" s="45">
        <v>5</v>
      </c>
      <c r="C4" s="46"/>
      <c r="D4" s="46"/>
      <c r="E4" s="47"/>
      <c r="F4" s="45">
        <v>10</v>
      </c>
      <c r="G4" s="46"/>
      <c r="H4" s="46"/>
      <c r="I4" s="45">
        <v>15</v>
      </c>
      <c r="J4" s="46"/>
      <c r="K4" s="47"/>
      <c r="L4" s="45">
        <v>20</v>
      </c>
      <c r="M4" s="46"/>
      <c r="N4" s="46"/>
      <c r="O4" s="47"/>
      <c r="P4" s="49">
        <v>10</v>
      </c>
      <c r="Q4" s="50"/>
      <c r="R4" s="50"/>
      <c r="S4" s="49">
        <v>10</v>
      </c>
      <c r="T4" s="50"/>
      <c r="U4" s="50"/>
      <c r="V4" s="45">
        <v>30</v>
      </c>
      <c r="W4" s="46"/>
      <c r="X4" s="46"/>
      <c r="Y4" s="46"/>
      <c r="Z4" s="46"/>
      <c r="AA4" s="47"/>
      <c r="AB4" s="45">
        <v>10</v>
      </c>
      <c r="AC4" s="47"/>
      <c r="AD4" s="45">
        <v>15</v>
      </c>
      <c r="AE4" s="46"/>
      <c r="AF4" s="46"/>
      <c r="AG4" s="47"/>
      <c r="AH4" s="7">
        <v>20</v>
      </c>
      <c r="AI4" s="7">
        <v>25</v>
      </c>
      <c r="AJ4" s="24">
        <v>30</v>
      </c>
      <c r="AK4" s="7">
        <f>SUM(B4:AJ4)</f>
        <v>200</v>
      </c>
    </row>
    <row r="5" spans="1:38" x14ac:dyDescent="0.2">
      <c r="A5" s="21" t="s">
        <v>38</v>
      </c>
      <c r="B5" s="13">
        <v>2</v>
      </c>
      <c r="C5" s="14">
        <v>1</v>
      </c>
      <c r="D5" s="16">
        <v>0.2</v>
      </c>
      <c r="E5" s="16">
        <v>1</v>
      </c>
      <c r="F5" s="10">
        <v>0</v>
      </c>
      <c r="G5" s="11">
        <v>0</v>
      </c>
      <c r="H5" s="17">
        <v>0</v>
      </c>
      <c r="I5" s="10">
        <v>0</v>
      </c>
      <c r="J5" s="11">
        <v>0</v>
      </c>
      <c r="K5" s="12">
        <v>0</v>
      </c>
      <c r="L5" s="33">
        <v>0</v>
      </c>
      <c r="M5" s="32">
        <v>0</v>
      </c>
      <c r="N5" s="32">
        <v>0</v>
      </c>
      <c r="O5" s="34">
        <v>0</v>
      </c>
      <c r="P5" s="10">
        <v>0</v>
      </c>
      <c r="Q5" s="11">
        <v>0</v>
      </c>
      <c r="R5" s="11">
        <v>0</v>
      </c>
      <c r="S5" s="10">
        <v>3</v>
      </c>
      <c r="T5" s="11">
        <v>0</v>
      </c>
      <c r="U5" s="11">
        <v>2</v>
      </c>
      <c r="V5" s="10">
        <v>0</v>
      </c>
      <c r="W5" s="11">
        <v>0</v>
      </c>
      <c r="X5" s="11">
        <v>0</v>
      </c>
      <c r="Y5" s="28">
        <v>0</v>
      </c>
      <c r="Z5" s="28">
        <v>0</v>
      </c>
      <c r="AA5" s="28">
        <v>0</v>
      </c>
      <c r="AB5" s="10">
        <v>3</v>
      </c>
      <c r="AC5" s="30">
        <v>6</v>
      </c>
      <c r="AD5" s="33">
        <v>0</v>
      </c>
      <c r="AE5" s="32">
        <v>0</v>
      </c>
      <c r="AF5" s="32">
        <v>0</v>
      </c>
      <c r="AG5" s="34">
        <v>0</v>
      </c>
      <c r="AH5" s="39">
        <v>0</v>
      </c>
      <c r="AI5" s="39">
        <v>0</v>
      </c>
      <c r="AJ5" s="29">
        <v>0</v>
      </c>
      <c r="AK5" s="40">
        <f t="shared" ref="AK5:AK11" si="0">SUM(B5:AJ5)</f>
        <v>18.2</v>
      </c>
      <c r="AL5" s="22">
        <f>_xlfn.RANK.EQ(AK5,$AK$5:$AK$19,0)</f>
        <v>13</v>
      </c>
    </row>
    <row r="6" spans="1:38" x14ac:dyDescent="0.2">
      <c r="A6" s="21" t="s">
        <v>39</v>
      </c>
      <c r="B6" s="10">
        <v>0</v>
      </c>
      <c r="C6" s="11">
        <v>0</v>
      </c>
      <c r="D6" s="17">
        <v>0</v>
      </c>
      <c r="E6" s="17">
        <v>0</v>
      </c>
      <c r="F6" s="10">
        <v>0</v>
      </c>
      <c r="G6" s="11">
        <v>0</v>
      </c>
      <c r="H6" s="17">
        <v>0</v>
      </c>
      <c r="I6" s="10">
        <v>0</v>
      </c>
      <c r="J6" s="11">
        <v>0</v>
      </c>
      <c r="K6" s="12">
        <v>0</v>
      </c>
      <c r="L6" s="10">
        <v>5</v>
      </c>
      <c r="M6" s="11">
        <v>4</v>
      </c>
      <c r="N6" s="11">
        <v>3</v>
      </c>
      <c r="O6" s="12">
        <v>4</v>
      </c>
      <c r="P6" s="10">
        <v>0</v>
      </c>
      <c r="Q6" s="11">
        <v>0</v>
      </c>
      <c r="R6" s="11">
        <v>0</v>
      </c>
      <c r="S6" s="10">
        <v>0</v>
      </c>
      <c r="T6" s="11">
        <v>0</v>
      </c>
      <c r="U6" s="11">
        <v>0</v>
      </c>
      <c r="V6" s="10">
        <v>0</v>
      </c>
      <c r="W6" s="11">
        <v>0</v>
      </c>
      <c r="X6" s="11">
        <v>0</v>
      </c>
      <c r="Y6" s="28">
        <v>0</v>
      </c>
      <c r="Z6" s="28">
        <v>0</v>
      </c>
      <c r="AA6" s="28">
        <v>0</v>
      </c>
      <c r="AB6" s="10">
        <v>0</v>
      </c>
      <c r="AC6" s="30">
        <v>0</v>
      </c>
      <c r="AD6" s="10">
        <v>0</v>
      </c>
      <c r="AE6" s="11">
        <v>0</v>
      </c>
      <c r="AF6" s="11">
        <v>0</v>
      </c>
      <c r="AG6" s="12">
        <v>0</v>
      </c>
      <c r="AH6" s="39">
        <v>0</v>
      </c>
      <c r="AI6" s="39">
        <v>0</v>
      </c>
      <c r="AJ6" s="29">
        <v>0</v>
      </c>
      <c r="AK6" s="40">
        <f t="shared" si="0"/>
        <v>16</v>
      </c>
      <c r="AL6" s="22">
        <f t="shared" ref="AL6:AL19" si="1">_xlfn.RANK.EQ(AK6,$AK$5:$AK$19,0)</f>
        <v>14</v>
      </c>
    </row>
    <row r="7" spans="1:38" x14ac:dyDescent="0.2">
      <c r="A7" s="21" t="s">
        <v>40</v>
      </c>
      <c r="B7" s="10">
        <v>2</v>
      </c>
      <c r="C7" s="11">
        <v>1</v>
      </c>
      <c r="D7" s="17">
        <v>1</v>
      </c>
      <c r="E7" s="17">
        <v>1</v>
      </c>
      <c r="F7" s="10">
        <v>4</v>
      </c>
      <c r="G7" s="11">
        <v>3</v>
      </c>
      <c r="H7" s="17">
        <v>2</v>
      </c>
      <c r="I7" s="10">
        <v>4</v>
      </c>
      <c r="J7" s="11">
        <v>5</v>
      </c>
      <c r="K7" s="12">
        <v>3</v>
      </c>
      <c r="L7" s="10">
        <v>5</v>
      </c>
      <c r="M7" s="11">
        <v>4</v>
      </c>
      <c r="N7" s="11">
        <v>5</v>
      </c>
      <c r="O7" s="12">
        <v>4</v>
      </c>
      <c r="P7" s="10">
        <v>5</v>
      </c>
      <c r="Q7" s="11">
        <v>0</v>
      </c>
      <c r="R7" s="11">
        <v>1</v>
      </c>
      <c r="S7" s="10">
        <v>4</v>
      </c>
      <c r="T7" s="11">
        <v>2</v>
      </c>
      <c r="U7" s="11">
        <v>4</v>
      </c>
      <c r="V7" s="10">
        <v>3</v>
      </c>
      <c r="W7" s="11">
        <v>5</v>
      </c>
      <c r="X7" s="11">
        <v>5</v>
      </c>
      <c r="Y7" s="28">
        <v>5</v>
      </c>
      <c r="Z7" s="28">
        <v>5</v>
      </c>
      <c r="AA7" s="28">
        <v>7</v>
      </c>
      <c r="AB7" s="10">
        <v>3</v>
      </c>
      <c r="AC7" s="30">
        <v>4</v>
      </c>
      <c r="AD7" s="10">
        <v>2</v>
      </c>
      <c r="AE7" s="11">
        <v>3</v>
      </c>
      <c r="AF7" s="11">
        <v>4</v>
      </c>
      <c r="AG7" s="12">
        <v>4</v>
      </c>
      <c r="AH7" s="39">
        <v>0</v>
      </c>
      <c r="AI7" s="35">
        <v>11</v>
      </c>
      <c r="AJ7" s="29">
        <v>21</v>
      </c>
      <c r="AK7" s="40">
        <f t="shared" si="0"/>
        <v>142</v>
      </c>
      <c r="AL7" s="22">
        <f t="shared" si="1"/>
        <v>2</v>
      </c>
    </row>
    <row r="8" spans="1:38" x14ac:dyDescent="0.2">
      <c r="A8" s="21" t="s">
        <v>41</v>
      </c>
      <c r="B8" s="10">
        <v>0</v>
      </c>
      <c r="C8" s="11">
        <v>0</v>
      </c>
      <c r="D8" s="17">
        <v>0</v>
      </c>
      <c r="E8" s="17">
        <v>0</v>
      </c>
      <c r="F8" s="10">
        <v>4</v>
      </c>
      <c r="G8" s="11">
        <v>3</v>
      </c>
      <c r="H8" s="17">
        <v>2</v>
      </c>
      <c r="I8" s="10">
        <v>4</v>
      </c>
      <c r="J8" s="11">
        <v>5</v>
      </c>
      <c r="K8" s="12">
        <v>5</v>
      </c>
      <c r="L8" s="10">
        <v>5</v>
      </c>
      <c r="M8" s="11">
        <v>4</v>
      </c>
      <c r="N8" s="11">
        <v>5</v>
      </c>
      <c r="O8" s="12">
        <v>2</v>
      </c>
      <c r="P8" s="10">
        <v>5</v>
      </c>
      <c r="Q8" s="11">
        <v>1</v>
      </c>
      <c r="R8" s="11">
        <v>2</v>
      </c>
      <c r="S8" s="10">
        <v>4</v>
      </c>
      <c r="T8" s="11">
        <v>0</v>
      </c>
      <c r="U8" s="11">
        <v>4</v>
      </c>
      <c r="V8" s="10">
        <v>0</v>
      </c>
      <c r="W8" s="11">
        <v>0</v>
      </c>
      <c r="X8" s="11">
        <v>0</v>
      </c>
      <c r="Y8" s="28">
        <v>0</v>
      </c>
      <c r="Z8" s="28">
        <v>0</v>
      </c>
      <c r="AA8" s="28">
        <v>0</v>
      </c>
      <c r="AB8" s="10">
        <v>3</v>
      </c>
      <c r="AC8" s="30">
        <v>7</v>
      </c>
      <c r="AD8" s="10">
        <v>2</v>
      </c>
      <c r="AE8" s="11">
        <v>3</v>
      </c>
      <c r="AF8" s="11">
        <v>4</v>
      </c>
      <c r="AG8" s="12">
        <v>0</v>
      </c>
      <c r="AH8" s="35">
        <v>12</v>
      </c>
      <c r="AI8" s="35">
        <v>7</v>
      </c>
      <c r="AJ8" s="29">
        <v>0</v>
      </c>
      <c r="AK8" s="40">
        <f t="shared" si="0"/>
        <v>93</v>
      </c>
      <c r="AL8" s="22">
        <f t="shared" si="1"/>
        <v>7</v>
      </c>
    </row>
    <row r="9" spans="1:38" x14ac:dyDescent="0.2">
      <c r="A9" s="21" t="s">
        <v>42</v>
      </c>
      <c r="B9" s="10">
        <v>2</v>
      </c>
      <c r="C9" s="11">
        <v>1</v>
      </c>
      <c r="D9" s="17">
        <v>0.8</v>
      </c>
      <c r="E9" s="17">
        <v>1</v>
      </c>
      <c r="F9" s="10">
        <v>4</v>
      </c>
      <c r="G9" s="11">
        <v>2</v>
      </c>
      <c r="H9" s="17">
        <v>2</v>
      </c>
      <c r="I9" s="10">
        <v>4</v>
      </c>
      <c r="J9" s="11">
        <v>5</v>
      </c>
      <c r="K9" s="12">
        <v>5</v>
      </c>
      <c r="L9" s="10">
        <v>5</v>
      </c>
      <c r="M9" s="11">
        <v>4</v>
      </c>
      <c r="N9" s="11">
        <v>5</v>
      </c>
      <c r="O9" s="12">
        <v>4</v>
      </c>
      <c r="P9" s="10">
        <v>0</v>
      </c>
      <c r="Q9" s="11">
        <v>0</v>
      </c>
      <c r="R9" s="11">
        <v>0</v>
      </c>
      <c r="S9" s="10">
        <v>4</v>
      </c>
      <c r="T9" s="11">
        <v>2</v>
      </c>
      <c r="U9" s="11">
        <v>4</v>
      </c>
      <c r="V9" s="10">
        <v>3</v>
      </c>
      <c r="W9" s="11">
        <v>5</v>
      </c>
      <c r="X9" s="11">
        <v>5</v>
      </c>
      <c r="Y9" s="28">
        <v>5</v>
      </c>
      <c r="Z9" s="28">
        <v>5</v>
      </c>
      <c r="AA9" s="28">
        <v>7</v>
      </c>
      <c r="AB9" s="10">
        <v>3</v>
      </c>
      <c r="AC9" s="30">
        <v>4</v>
      </c>
      <c r="AD9" s="10">
        <v>2</v>
      </c>
      <c r="AE9" s="11">
        <v>3</v>
      </c>
      <c r="AF9" s="11">
        <v>4</v>
      </c>
      <c r="AG9" s="12">
        <v>2</v>
      </c>
      <c r="AH9" s="35">
        <v>12</v>
      </c>
      <c r="AI9" s="35">
        <v>12</v>
      </c>
      <c r="AJ9" s="29">
        <v>0</v>
      </c>
      <c r="AK9" s="40">
        <f t="shared" si="0"/>
        <v>126.8</v>
      </c>
      <c r="AL9" s="22">
        <f t="shared" si="1"/>
        <v>5</v>
      </c>
    </row>
    <row r="10" spans="1:38" x14ac:dyDescent="0.2">
      <c r="A10" s="21" t="s">
        <v>45</v>
      </c>
      <c r="B10" s="10">
        <v>0</v>
      </c>
      <c r="C10" s="11">
        <v>0</v>
      </c>
      <c r="D10" s="17">
        <v>0</v>
      </c>
      <c r="E10" s="17">
        <v>0</v>
      </c>
      <c r="F10" s="10">
        <v>0</v>
      </c>
      <c r="G10" s="11">
        <v>0</v>
      </c>
      <c r="H10" s="17">
        <v>0</v>
      </c>
      <c r="I10" s="10">
        <v>5</v>
      </c>
      <c r="J10" s="11">
        <v>4</v>
      </c>
      <c r="K10" s="12">
        <v>4</v>
      </c>
      <c r="L10" s="10">
        <v>5</v>
      </c>
      <c r="M10" s="11">
        <v>2</v>
      </c>
      <c r="N10" s="11">
        <v>0</v>
      </c>
      <c r="O10" s="12">
        <v>4</v>
      </c>
      <c r="P10" s="10">
        <v>0</v>
      </c>
      <c r="Q10" s="11">
        <v>0</v>
      </c>
      <c r="R10" s="11">
        <v>0</v>
      </c>
      <c r="S10" s="10">
        <v>1</v>
      </c>
      <c r="T10" s="11">
        <v>0</v>
      </c>
      <c r="U10" s="11">
        <v>2</v>
      </c>
      <c r="V10" s="10">
        <v>3</v>
      </c>
      <c r="W10" s="11">
        <v>5</v>
      </c>
      <c r="X10" s="11">
        <v>5</v>
      </c>
      <c r="Y10" s="28">
        <v>5</v>
      </c>
      <c r="Z10" s="28">
        <v>5</v>
      </c>
      <c r="AA10" s="28">
        <v>7</v>
      </c>
      <c r="AB10" s="10">
        <v>0</v>
      </c>
      <c r="AC10" s="30">
        <v>0</v>
      </c>
      <c r="AD10" s="10">
        <v>0</v>
      </c>
      <c r="AE10" s="11">
        <v>0</v>
      </c>
      <c r="AF10" s="11">
        <v>0</v>
      </c>
      <c r="AG10" s="12">
        <v>0</v>
      </c>
      <c r="AH10" s="39">
        <v>0</v>
      </c>
      <c r="AI10" s="39">
        <v>0</v>
      </c>
      <c r="AJ10" s="29">
        <v>0</v>
      </c>
      <c r="AK10" s="40">
        <f t="shared" si="0"/>
        <v>57</v>
      </c>
      <c r="AL10" s="22">
        <f t="shared" si="1"/>
        <v>10</v>
      </c>
    </row>
    <row r="11" spans="1:38" x14ac:dyDescent="0.2">
      <c r="A11" s="21" t="s">
        <v>46</v>
      </c>
      <c r="B11" s="10">
        <v>0</v>
      </c>
      <c r="C11" s="11">
        <v>0</v>
      </c>
      <c r="D11" s="17">
        <v>0</v>
      </c>
      <c r="E11" s="17">
        <v>0</v>
      </c>
      <c r="F11" s="10">
        <v>0</v>
      </c>
      <c r="G11" s="11">
        <v>0</v>
      </c>
      <c r="H11" s="17">
        <v>0</v>
      </c>
      <c r="I11" s="10">
        <v>4</v>
      </c>
      <c r="J11" s="11">
        <v>4</v>
      </c>
      <c r="K11" s="12">
        <v>5</v>
      </c>
      <c r="L11" s="10">
        <v>0</v>
      </c>
      <c r="M11" s="11">
        <v>0</v>
      </c>
      <c r="N11" s="11">
        <v>0</v>
      </c>
      <c r="O11" s="12">
        <v>0</v>
      </c>
      <c r="P11" s="10">
        <v>0</v>
      </c>
      <c r="Q11" s="11">
        <v>0</v>
      </c>
      <c r="R11" s="11">
        <v>0</v>
      </c>
      <c r="S11" s="10">
        <v>0</v>
      </c>
      <c r="T11" s="11">
        <v>0</v>
      </c>
      <c r="U11" s="11">
        <v>0</v>
      </c>
      <c r="V11" s="10">
        <v>0</v>
      </c>
      <c r="W11" s="11">
        <v>0</v>
      </c>
      <c r="X11" s="11">
        <v>0</v>
      </c>
      <c r="Y11" s="28">
        <v>0</v>
      </c>
      <c r="Z11" s="28">
        <v>0</v>
      </c>
      <c r="AA11" s="28">
        <v>0</v>
      </c>
      <c r="AB11" s="10">
        <v>0</v>
      </c>
      <c r="AC11" s="30">
        <v>0</v>
      </c>
      <c r="AD11" s="10">
        <v>2</v>
      </c>
      <c r="AE11" s="11">
        <v>3</v>
      </c>
      <c r="AF11" s="11">
        <v>3</v>
      </c>
      <c r="AG11" s="12">
        <v>0</v>
      </c>
      <c r="AH11" s="39">
        <v>0</v>
      </c>
      <c r="AI11" s="39">
        <v>0</v>
      </c>
      <c r="AJ11" s="29">
        <v>0</v>
      </c>
      <c r="AK11" s="40">
        <f t="shared" si="0"/>
        <v>21</v>
      </c>
      <c r="AL11" s="22">
        <f t="shared" si="1"/>
        <v>12</v>
      </c>
    </row>
    <row r="12" spans="1:38" x14ac:dyDescent="0.2">
      <c r="A12" s="41" t="s">
        <v>47</v>
      </c>
      <c r="B12" s="28">
        <v>2</v>
      </c>
      <c r="C12" s="11">
        <v>1</v>
      </c>
      <c r="D12" s="17">
        <v>1</v>
      </c>
      <c r="E12" s="17">
        <v>1</v>
      </c>
      <c r="F12" s="10">
        <v>4</v>
      </c>
      <c r="G12" s="11">
        <v>2</v>
      </c>
      <c r="H12" s="17">
        <v>2</v>
      </c>
      <c r="I12" s="10">
        <v>2</v>
      </c>
      <c r="J12" s="11">
        <v>3</v>
      </c>
      <c r="K12" s="12">
        <v>5</v>
      </c>
      <c r="L12" s="10">
        <v>5</v>
      </c>
      <c r="M12" s="11">
        <v>4</v>
      </c>
      <c r="N12" s="11">
        <v>5</v>
      </c>
      <c r="O12" s="12">
        <v>5</v>
      </c>
      <c r="P12" s="10">
        <v>5</v>
      </c>
      <c r="Q12" s="11">
        <v>2</v>
      </c>
      <c r="R12" s="11">
        <v>2</v>
      </c>
      <c r="S12" s="10">
        <v>4</v>
      </c>
      <c r="T12" s="11">
        <v>2</v>
      </c>
      <c r="U12" s="11">
        <v>4</v>
      </c>
      <c r="V12" s="10">
        <v>0</v>
      </c>
      <c r="W12" s="11">
        <v>0</v>
      </c>
      <c r="X12" s="11">
        <v>0</v>
      </c>
      <c r="Y12" s="28">
        <v>0</v>
      </c>
      <c r="Z12" s="28">
        <v>0</v>
      </c>
      <c r="AA12" s="28">
        <v>0</v>
      </c>
      <c r="AB12" s="10">
        <v>2</v>
      </c>
      <c r="AC12" s="30">
        <v>4</v>
      </c>
      <c r="AD12" s="10">
        <v>0</v>
      </c>
      <c r="AE12" s="11">
        <v>1</v>
      </c>
      <c r="AF12" s="11">
        <v>2</v>
      </c>
      <c r="AG12" s="12">
        <v>0</v>
      </c>
      <c r="AH12" s="39">
        <v>0</v>
      </c>
      <c r="AI12" s="35">
        <v>7</v>
      </c>
      <c r="AJ12" s="42">
        <v>8</v>
      </c>
      <c r="AK12" s="40">
        <f t="shared" ref="AK12:AK19" si="2">SUM(B12:AJ12)</f>
        <v>85</v>
      </c>
      <c r="AL12" s="22">
        <f t="shared" si="1"/>
        <v>8</v>
      </c>
    </row>
    <row r="13" spans="1:38" x14ac:dyDescent="0.2">
      <c r="A13" s="41" t="s">
        <v>48</v>
      </c>
      <c r="B13" s="28">
        <v>2</v>
      </c>
      <c r="C13" s="11">
        <v>1</v>
      </c>
      <c r="D13" s="16">
        <v>0.2</v>
      </c>
      <c r="E13" s="17">
        <v>1</v>
      </c>
      <c r="F13" s="10">
        <v>0</v>
      </c>
      <c r="G13" s="11">
        <v>0</v>
      </c>
      <c r="H13" s="17">
        <v>0</v>
      </c>
      <c r="I13" s="10">
        <v>0</v>
      </c>
      <c r="J13" s="11">
        <v>0</v>
      </c>
      <c r="K13" s="12">
        <v>0</v>
      </c>
      <c r="L13" s="10">
        <v>5</v>
      </c>
      <c r="M13" s="11">
        <v>5</v>
      </c>
      <c r="N13" s="11">
        <v>5</v>
      </c>
      <c r="O13" s="12">
        <v>5</v>
      </c>
      <c r="P13" s="10">
        <v>0</v>
      </c>
      <c r="Q13" s="11">
        <v>0</v>
      </c>
      <c r="R13" s="11">
        <v>0</v>
      </c>
      <c r="S13" s="10">
        <v>4</v>
      </c>
      <c r="T13" s="11">
        <v>2</v>
      </c>
      <c r="U13" s="11">
        <v>4</v>
      </c>
      <c r="V13" s="10">
        <v>0</v>
      </c>
      <c r="W13" s="11">
        <v>0</v>
      </c>
      <c r="X13" s="11">
        <v>0</v>
      </c>
      <c r="Y13" s="28">
        <v>0</v>
      </c>
      <c r="Z13" s="28">
        <v>0</v>
      </c>
      <c r="AA13" s="28">
        <v>0</v>
      </c>
      <c r="AB13" s="10">
        <v>0</v>
      </c>
      <c r="AC13" s="30">
        <v>0</v>
      </c>
      <c r="AD13" s="10">
        <v>2</v>
      </c>
      <c r="AE13" s="11">
        <v>2</v>
      </c>
      <c r="AF13" s="11">
        <v>3</v>
      </c>
      <c r="AG13" s="12">
        <v>0</v>
      </c>
      <c r="AH13" s="35">
        <v>6</v>
      </c>
      <c r="AI13" s="39">
        <v>0</v>
      </c>
      <c r="AJ13" s="29">
        <v>0</v>
      </c>
      <c r="AK13" s="40">
        <f t="shared" si="2"/>
        <v>47.2</v>
      </c>
      <c r="AL13" s="22">
        <f t="shared" si="1"/>
        <v>11</v>
      </c>
    </row>
    <row r="14" spans="1:38" x14ac:dyDescent="0.2">
      <c r="A14" s="41" t="s">
        <v>49</v>
      </c>
      <c r="B14" s="28">
        <v>2</v>
      </c>
      <c r="C14" s="11">
        <v>1</v>
      </c>
      <c r="D14" s="17">
        <v>0</v>
      </c>
      <c r="E14" s="17">
        <v>0</v>
      </c>
      <c r="F14" s="10">
        <v>4</v>
      </c>
      <c r="G14" s="11">
        <v>3</v>
      </c>
      <c r="H14" s="17">
        <v>2</v>
      </c>
      <c r="I14" s="10">
        <v>0</v>
      </c>
      <c r="J14" s="11">
        <v>0</v>
      </c>
      <c r="K14" s="12">
        <v>0</v>
      </c>
      <c r="L14" s="10">
        <v>0</v>
      </c>
      <c r="M14" s="11">
        <v>0</v>
      </c>
      <c r="N14" s="11">
        <v>0</v>
      </c>
      <c r="O14" s="12">
        <v>0</v>
      </c>
      <c r="P14" s="10">
        <v>0</v>
      </c>
      <c r="Q14" s="11">
        <v>0</v>
      </c>
      <c r="R14" s="11">
        <v>0</v>
      </c>
      <c r="S14" s="10">
        <v>0</v>
      </c>
      <c r="T14" s="11">
        <v>1</v>
      </c>
      <c r="U14" s="11">
        <v>2</v>
      </c>
      <c r="V14" s="10">
        <v>0</v>
      </c>
      <c r="W14" s="11">
        <v>0</v>
      </c>
      <c r="X14" s="11">
        <v>0</v>
      </c>
      <c r="Y14" s="28">
        <v>0</v>
      </c>
      <c r="Z14" s="28">
        <v>0</v>
      </c>
      <c r="AA14" s="28">
        <v>0</v>
      </c>
      <c r="AB14" s="10">
        <v>0</v>
      </c>
      <c r="AC14" s="30">
        <v>0</v>
      </c>
      <c r="AD14" s="10">
        <v>0</v>
      </c>
      <c r="AE14" s="11">
        <v>0</v>
      </c>
      <c r="AF14" s="11">
        <v>0</v>
      </c>
      <c r="AG14" s="12">
        <v>0</v>
      </c>
      <c r="AH14" s="39">
        <v>0</v>
      </c>
      <c r="AI14" s="39">
        <v>0</v>
      </c>
      <c r="AJ14" s="29">
        <v>0</v>
      </c>
      <c r="AK14" s="40">
        <f t="shared" si="2"/>
        <v>15</v>
      </c>
      <c r="AL14" s="22">
        <f t="shared" si="1"/>
        <v>15</v>
      </c>
    </row>
    <row r="15" spans="1:38" x14ac:dyDescent="0.2">
      <c r="A15" s="41" t="s">
        <v>50</v>
      </c>
      <c r="B15" s="28">
        <v>2</v>
      </c>
      <c r="C15" s="11">
        <v>1</v>
      </c>
      <c r="D15" s="16">
        <v>0.4</v>
      </c>
      <c r="E15" s="17">
        <v>1</v>
      </c>
      <c r="F15" s="10">
        <v>3</v>
      </c>
      <c r="G15" s="11">
        <v>1</v>
      </c>
      <c r="H15" s="17">
        <v>2</v>
      </c>
      <c r="I15" s="10">
        <v>4</v>
      </c>
      <c r="J15" s="11">
        <v>5</v>
      </c>
      <c r="K15" s="12">
        <v>5</v>
      </c>
      <c r="L15" s="10">
        <v>5</v>
      </c>
      <c r="M15" s="11">
        <v>3</v>
      </c>
      <c r="N15" s="11">
        <v>5</v>
      </c>
      <c r="O15" s="12">
        <v>2</v>
      </c>
      <c r="P15" s="10">
        <v>5</v>
      </c>
      <c r="Q15" s="11">
        <v>1</v>
      </c>
      <c r="R15" s="11">
        <v>3</v>
      </c>
      <c r="S15" s="10">
        <v>4</v>
      </c>
      <c r="T15" s="11">
        <v>1</v>
      </c>
      <c r="U15" s="11">
        <v>4</v>
      </c>
      <c r="V15" s="10">
        <v>0</v>
      </c>
      <c r="W15" s="11">
        <v>5</v>
      </c>
      <c r="X15" s="11">
        <v>0</v>
      </c>
      <c r="Y15" s="28">
        <v>5</v>
      </c>
      <c r="Z15" s="28">
        <v>5</v>
      </c>
      <c r="AA15" s="28">
        <v>7</v>
      </c>
      <c r="AB15" s="10">
        <v>1</v>
      </c>
      <c r="AC15" s="30">
        <v>3</v>
      </c>
      <c r="AD15" s="10">
        <v>2</v>
      </c>
      <c r="AE15" s="11">
        <v>1</v>
      </c>
      <c r="AF15" s="11">
        <v>2</v>
      </c>
      <c r="AG15" s="12">
        <v>0</v>
      </c>
      <c r="AH15" s="35">
        <v>4</v>
      </c>
      <c r="AI15" s="35">
        <v>5</v>
      </c>
      <c r="AJ15" s="42">
        <v>2</v>
      </c>
      <c r="AK15" s="40">
        <f t="shared" si="2"/>
        <v>99.4</v>
      </c>
      <c r="AL15" s="22">
        <f t="shared" si="1"/>
        <v>6</v>
      </c>
    </row>
    <row r="16" spans="1:38" x14ac:dyDescent="0.2">
      <c r="A16" s="41" t="s">
        <v>51</v>
      </c>
      <c r="B16" s="28">
        <v>0</v>
      </c>
      <c r="C16" s="11">
        <v>0</v>
      </c>
      <c r="D16" s="17">
        <v>0</v>
      </c>
      <c r="E16" s="17">
        <v>0</v>
      </c>
      <c r="F16" s="10">
        <v>4</v>
      </c>
      <c r="G16" s="11">
        <v>1</v>
      </c>
      <c r="H16" s="17">
        <v>2</v>
      </c>
      <c r="I16" s="10">
        <v>0</v>
      </c>
      <c r="J16" s="11">
        <v>0</v>
      </c>
      <c r="K16" s="12">
        <v>0</v>
      </c>
      <c r="L16" s="10">
        <v>0</v>
      </c>
      <c r="M16" s="11">
        <v>0</v>
      </c>
      <c r="N16" s="11">
        <v>0</v>
      </c>
      <c r="O16" s="12">
        <v>0</v>
      </c>
      <c r="P16" s="10">
        <v>5</v>
      </c>
      <c r="Q16" s="11">
        <v>2</v>
      </c>
      <c r="R16" s="11">
        <v>3</v>
      </c>
      <c r="S16" s="10">
        <v>4</v>
      </c>
      <c r="T16" s="11">
        <v>1</v>
      </c>
      <c r="U16" s="11">
        <v>4</v>
      </c>
      <c r="V16" s="10">
        <v>3</v>
      </c>
      <c r="W16" s="11">
        <v>5</v>
      </c>
      <c r="X16" s="11">
        <v>5</v>
      </c>
      <c r="Y16" s="28">
        <v>5</v>
      </c>
      <c r="Z16" s="28">
        <v>5</v>
      </c>
      <c r="AA16" s="28">
        <v>7</v>
      </c>
      <c r="AB16" s="10">
        <v>3</v>
      </c>
      <c r="AC16" s="30">
        <v>7</v>
      </c>
      <c r="AD16" s="10">
        <v>2</v>
      </c>
      <c r="AE16" s="11">
        <v>3</v>
      </c>
      <c r="AF16" s="11">
        <v>3</v>
      </c>
      <c r="AG16" s="12">
        <v>0</v>
      </c>
      <c r="AH16" s="39">
        <v>0</v>
      </c>
      <c r="AI16" s="39">
        <v>0</v>
      </c>
      <c r="AJ16" s="29">
        <v>0</v>
      </c>
      <c r="AK16" s="40">
        <f t="shared" si="2"/>
        <v>74</v>
      </c>
      <c r="AL16" s="22">
        <f t="shared" si="1"/>
        <v>9</v>
      </c>
    </row>
    <row r="17" spans="1:38" x14ac:dyDescent="0.2">
      <c r="A17" s="41" t="s">
        <v>52</v>
      </c>
      <c r="B17" s="28">
        <v>2</v>
      </c>
      <c r="C17" s="11">
        <v>1</v>
      </c>
      <c r="D17" s="17">
        <v>1</v>
      </c>
      <c r="E17" s="17">
        <v>1</v>
      </c>
      <c r="F17" s="10">
        <v>4</v>
      </c>
      <c r="G17" s="11">
        <v>4</v>
      </c>
      <c r="H17" s="17">
        <v>2</v>
      </c>
      <c r="I17" s="10">
        <v>4</v>
      </c>
      <c r="J17" s="11">
        <v>5</v>
      </c>
      <c r="K17" s="12">
        <v>5</v>
      </c>
      <c r="L17" s="10">
        <v>5</v>
      </c>
      <c r="M17" s="11">
        <v>4</v>
      </c>
      <c r="N17" s="11">
        <v>3</v>
      </c>
      <c r="O17" s="12">
        <v>4</v>
      </c>
      <c r="P17" s="10">
        <v>5</v>
      </c>
      <c r="Q17" s="11">
        <v>2</v>
      </c>
      <c r="R17" s="11">
        <v>3</v>
      </c>
      <c r="S17" s="10">
        <v>4</v>
      </c>
      <c r="T17" s="11">
        <v>2</v>
      </c>
      <c r="U17" s="11">
        <v>4</v>
      </c>
      <c r="V17" s="10">
        <v>3</v>
      </c>
      <c r="W17" s="11">
        <v>5</v>
      </c>
      <c r="X17" s="11">
        <v>5</v>
      </c>
      <c r="Y17" s="28">
        <v>5</v>
      </c>
      <c r="Z17" s="28">
        <v>5</v>
      </c>
      <c r="AA17" s="28">
        <v>7</v>
      </c>
      <c r="AB17" s="10">
        <v>3</v>
      </c>
      <c r="AC17" s="30">
        <v>7</v>
      </c>
      <c r="AD17" s="10">
        <v>2</v>
      </c>
      <c r="AE17" s="11">
        <v>3</v>
      </c>
      <c r="AF17" s="11">
        <v>4</v>
      </c>
      <c r="AG17" s="12">
        <v>0</v>
      </c>
      <c r="AH17" s="35">
        <v>12</v>
      </c>
      <c r="AI17" s="35">
        <v>12</v>
      </c>
      <c r="AJ17" s="29">
        <v>0</v>
      </c>
      <c r="AK17" s="40">
        <f t="shared" si="2"/>
        <v>138</v>
      </c>
      <c r="AL17" s="22">
        <f t="shared" si="1"/>
        <v>3</v>
      </c>
    </row>
    <row r="18" spans="1:38" x14ac:dyDescent="0.2">
      <c r="A18" s="41" t="s">
        <v>53</v>
      </c>
      <c r="B18" s="28">
        <v>2</v>
      </c>
      <c r="C18" s="11">
        <v>1</v>
      </c>
      <c r="D18" s="17">
        <v>1</v>
      </c>
      <c r="E18" s="17">
        <v>1</v>
      </c>
      <c r="F18" s="10">
        <v>0</v>
      </c>
      <c r="G18" s="11">
        <v>4</v>
      </c>
      <c r="H18" s="17">
        <v>2</v>
      </c>
      <c r="I18" s="10">
        <v>5</v>
      </c>
      <c r="J18" s="11">
        <v>5</v>
      </c>
      <c r="K18" s="12">
        <v>3</v>
      </c>
      <c r="L18" s="10">
        <v>5</v>
      </c>
      <c r="M18" s="11">
        <v>4</v>
      </c>
      <c r="N18" s="11">
        <v>4</v>
      </c>
      <c r="O18" s="12">
        <v>4</v>
      </c>
      <c r="P18" s="10">
        <v>5</v>
      </c>
      <c r="Q18" s="11">
        <v>1</v>
      </c>
      <c r="R18" s="11">
        <v>3</v>
      </c>
      <c r="S18" s="10">
        <v>4</v>
      </c>
      <c r="T18" s="11">
        <v>2</v>
      </c>
      <c r="U18" s="11">
        <v>4</v>
      </c>
      <c r="V18" s="10">
        <v>3</v>
      </c>
      <c r="W18" s="11">
        <v>5</v>
      </c>
      <c r="X18" s="11">
        <v>5</v>
      </c>
      <c r="Y18" s="28">
        <v>5</v>
      </c>
      <c r="Z18" s="28">
        <v>5</v>
      </c>
      <c r="AA18" s="28">
        <v>7</v>
      </c>
      <c r="AB18" s="10">
        <v>3</v>
      </c>
      <c r="AC18" s="30">
        <v>7</v>
      </c>
      <c r="AD18" s="10">
        <v>2</v>
      </c>
      <c r="AE18" s="11">
        <v>3</v>
      </c>
      <c r="AF18" s="11">
        <v>3</v>
      </c>
      <c r="AG18" s="12">
        <v>2</v>
      </c>
      <c r="AH18" s="35">
        <v>12</v>
      </c>
      <c r="AI18" s="35">
        <v>16</v>
      </c>
      <c r="AJ18" s="42">
        <v>16</v>
      </c>
      <c r="AK18" s="40">
        <f t="shared" si="2"/>
        <v>154</v>
      </c>
      <c r="AL18" s="22">
        <f t="shared" si="1"/>
        <v>1</v>
      </c>
    </row>
    <row r="19" spans="1:38" x14ac:dyDescent="0.2">
      <c r="A19" s="41" t="s">
        <v>54</v>
      </c>
      <c r="B19" s="28">
        <v>2</v>
      </c>
      <c r="C19" s="11">
        <v>1</v>
      </c>
      <c r="D19" s="17">
        <v>1</v>
      </c>
      <c r="E19" s="17">
        <v>1</v>
      </c>
      <c r="F19" s="10">
        <v>4</v>
      </c>
      <c r="G19" s="11">
        <v>4</v>
      </c>
      <c r="H19" s="17">
        <v>2</v>
      </c>
      <c r="I19" s="10">
        <v>4</v>
      </c>
      <c r="J19" s="11">
        <v>5</v>
      </c>
      <c r="K19" s="12">
        <v>5</v>
      </c>
      <c r="L19" s="10">
        <v>5</v>
      </c>
      <c r="M19" s="11">
        <v>4</v>
      </c>
      <c r="N19" s="11">
        <v>5</v>
      </c>
      <c r="O19" s="12">
        <v>4</v>
      </c>
      <c r="P19" s="10">
        <v>5</v>
      </c>
      <c r="Q19" s="11">
        <v>2</v>
      </c>
      <c r="R19" s="11">
        <v>3</v>
      </c>
      <c r="S19" s="10">
        <v>4</v>
      </c>
      <c r="T19" s="11">
        <v>2</v>
      </c>
      <c r="U19" s="11">
        <v>4</v>
      </c>
      <c r="V19" s="10">
        <v>3</v>
      </c>
      <c r="W19" s="11">
        <v>5</v>
      </c>
      <c r="X19" s="11">
        <v>5</v>
      </c>
      <c r="Y19" s="28">
        <v>5</v>
      </c>
      <c r="Z19" s="28">
        <v>5</v>
      </c>
      <c r="AA19" s="28">
        <v>7</v>
      </c>
      <c r="AB19" s="10">
        <v>3</v>
      </c>
      <c r="AC19" s="30">
        <v>7</v>
      </c>
      <c r="AD19" s="10">
        <v>2</v>
      </c>
      <c r="AE19" s="11">
        <v>3</v>
      </c>
      <c r="AF19" s="11">
        <v>3</v>
      </c>
      <c r="AG19" s="12">
        <v>0</v>
      </c>
      <c r="AH19" s="35">
        <v>2</v>
      </c>
      <c r="AI19" s="35">
        <v>12</v>
      </c>
      <c r="AJ19" s="42">
        <v>4</v>
      </c>
      <c r="AK19" s="40">
        <f t="shared" si="2"/>
        <v>133</v>
      </c>
      <c r="AL19" s="22">
        <f t="shared" si="1"/>
        <v>4</v>
      </c>
    </row>
  </sheetData>
  <sortState xmlns:xlrd2="http://schemas.microsoft.com/office/spreadsheetml/2017/richdata2" ref="A5:A11">
    <sortCondition ref="A4"/>
  </sortState>
  <mergeCells count="18">
    <mergeCell ref="B4:E4"/>
    <mergeCell ref="B1:E1"/>
    <mergeCell ref="F4:H4"/>
    <mergeCell ref="I1:K1"/>
    <mergeCell ref="I4:K4"/>
    <mergeCell ref="F1:H1"/>
    <mergeCell ref="L1:O1"/>
    <mergeCell ref="L4:O4"/>
    <mergeCell ref="AD1:AG1"/>
    <mergeCell ref="AD4:AG4"/>
    <mergeCell ref="P4:R4"/>
    <mergeCell ref="S1:U1"/>
    <mergeCell ref="S4:U4"/>
    <mergeCell ref="P1:R1"/>
    <mergeCell ref="V1:AA1"/>
    <mergeCell ref="V4:AA4"/>
    <mergeCell ref="AB1:AC1"/>
    <mergeCell ref="AB4:AC4"/>
  </mergeCells>
  <conditionalFormatting sqref="B5:AJ19">
    <cfRule type="cellIs" dxfId="2" priority="1" operator="between">
      <formula>0.1</formula>
      <formula>30</formula>
    </cfRule>
  </conditionalFormatting>
  <conditionalFormatting sqref="AL5:AL19">
    <cfRule type="cellIs" dxfId="3" priority="25" operator="between">
      <formula>1</formula>
      <formula>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shgpi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Пользователь</cp:lastModifiedBy>
  <cp:lastPrinted>2014-03-28T08:15:31Z</cp:lastPrinted>
  <dcterms:created xsi:type="dcterms:W3CDTF">2006-03-03T04:04:09Z</dcterms:created>
  <dcterms:modified xsi:type="dcterms:W3CDTF">2024-05-01T07:29:43Z</dcterms:modified>
</cp:coreProperties>
</file>