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D2EBB91-8F09-4047-A695-B0F8E1D9EA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81029"/>
</workbook>
</file>

<file path=xl/calcChain.xml><?xml version="1.0" encoding="utf-8"?>
<calcChain xmlns="http://schemas.openxmlformats.org/spreadsheetml/2006/main">
  <c r="AH5" i="2" l="1"/>
  <c r="AH10" i="2" l="1"/>
  <c r="AH11" i="2"/>
  <c r="AH6" i="2" l="1"/>
  <c r="AH7" i="2"/>
  <c r="AH8" i="2"/>
  <c r="AH9" i="2"/>
  <c r="AH4" i="2"/>
  <c r="AI6" i="2" l="1"/>
  <c r="AI10" i="2"/>
  <c r="AI11" i="2"/>
  <c r="AI8" i="2"/>
  <c r="AI7" i="2"/>
  <c r="AI5" i="2"/>
  <c r="AI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Alucard Kishin</author>
  </authors>
  <commentList>
    <comment ref="Z6" authorId="0" shapeId="0" xr:uid="{636C9BA3-A4B4-4D9D-BD2A-34C9B84116D2}">
      <text>
        <r>
          <rPr>
            <b/>
            <sz val="9"/>
            <color indexed="81"/>
            <rFont val="Tahoma"/>
            <family val="2"/>
            <charset val="204"/>
          </rPr>
          <t>Alucard Kishin: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заданию</t>
        </r>
      </text>
    </comment>
    <comment ref="P10" authorId="0" shapeId="0" xr:uid="{26DC8F7D-C3F6-4E42-97C5-2D6B2E5E2830}">
      <text>
        <r>
          <rPr>
            <b/>
            <sz val="9"/>
            <color indexed="81"/>
            <rFont val="Tahoma"/>
            <family val="2"/>
            <charset val="204"/>
          </rPr>
          <t>Alucard Kishin: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заданию
</t>
        </r>
      </text>
    </comment>
  </commentList>
</comments>
</file>

<file path=xl/sharedStrings.xml><?xml version="1.0" encoding="utf-8"?>
<sst xmlns="http://schemas.openxmlformats.org/spreadsheetml/2006/main" count="55" uniqueCount="48">
  <si>
    <t>Сумма</t>
  </si>
  <si>
    <t xml:space="preserve">максимум </t>
  </si>
  <si>
    <t>Баллы</t>
  </si>
  <si>
    <t>разнообразие приемов</t>
  </si>
  <si>
    <t>полнота информации</t>
  </si>
  <si>
    <t>стиль оформления</t>
  </si>
  <si>
    <t>креативность</t>
  </si>
  <si>
    <t>Карта тур маршрута (задание 1)</t>
  </si>
  <si>
    <t>продум маршрута</t>
  </si>
  <si>
    <t>сложность создания</t>
  </si>
  <si>
    <t>привлекательность</t>
  </si>
  <si>
    <t>авторские материалы</t>
  </si>
  <si>
    <t>гармоничность</t>
  </si>
  <si>
    <t>Логотип (задание 3)</t>
  </si>
  <si>
    <t>соответствие тематике</t>
  </si>
  <si>
    <t>Анимированный баннер (задание 4)</t>
  </si>
  <si>
    <t>изменение формы</t>
  </si>
  <si>
    <t>Наружная реклама (задание 5)</t>
  </si>
  <si>
    <t>Аудио подкаст (задание 6)</t>
  </si>
  <si>
    <t>качество</t>
  </si>
  <si>
    <t>Видеоролик (задание 7)</t>
  </si>
  <si>
    <t>заставка титры</t>
  </si>
  <si>
    <t>изображения</t>
  </si>
  <si>
    <t>видео</t>
  </si>
  <si>
    <t>текст</t>
  </si>
  <si>
    <t>звук</t>
  </si>
  <si>
    <t>переходы</t>
  </si>
  <si>
    <t>Информационный буклет (задание 8)</t>
  </si>
  <si>
    <t>креативность описания</t>
  </si>
  <si>
    <t>25/35</t>
  </si>
  <si>
    <t>разновидности инфрмации</t>
  </si>
  <si>
    <t>кнопки, тригеры, переключатели, ссылки</t>
  </si>
  <si>
    <t>8-16.</t>
  </si>
  <si>
    <t>2-10,</t>
  </si>
  <si>
    <t>Maribo</t>
  </si>
  <si>
    <t>Рекламный плакат (задание 2)</t>
  </si>
  <si>
    <t>движение</t>
  </si>
  <si>
    <t>Информационная карта (задание 9)</t>
  </si>
  <si>
    <t>Архитектура (задание 10)</t>
  </si>
  <si>
    <t>Электронные таблицы (задание 11)</t>
  </si>
  <si>
    <t>Клиентская база (задание 12)</t>
  </si>
  <si>
    <t>YAvZH</t>
  </si>
  <si>
    <t>Интеллектуалы</t>
  </si>
  <si>
    <t>МР</t>
  </si>
  <si>
    <t>Прокотики</t>
  </si>
  <si>
    <t>Разведчики</t>
  </si>
  <si>
    <t>Тагил-Тур</t>
  </si>
  <si>
    <t>те же файлы, что и в папке Прокотики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</si>
</sst>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/>
    </xf>
    <xf numFmtId="164" fontId="0" fillId="0" borderId="15" xfId="0" applyNumberFormat="1" applyBorder="1"/>
    <xf numFmtId="164" fontId="0" fillId="0" borderId="1" xfId="0" applyNumberFormat="1" applyBorder="1"/>
    <xf numFmtId="164" fontId="0" fillId="0" borderId="16" xfId="0" applyNumberFormat="1" applyBorder="1"/>
    <xf numFmtId="164" fontId="0" fillId="0" borderId="14" xfId="0" applyNumberFormat="1" applyBorder="1"/>
    <xf numFmtId="164" fontId="0" fillId="0" borderId="3" xfId="0" applyNumberFormat="1" applyBorder="1"/>
    <xf numFmtId="0" fontId="1" fillId="0" borderId="20" xfId="0" applyFont="1" applyBorder="1" applyAlignment="1">
      <alignment horizontal="center"/>
    </xf>
    <xf numFmtId="164" fontId="0" fillId="0" borderId="21" xfId="0" applyNumberFormat="1" applyBorder="1"/>
    <xf numFmtId="164" fontId="0" fillId="0" borderId="22" xfId="0" applyNumberFormat="1" applyBorder="1"/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left" vertical="justify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3" xfId="0" applyFont="1" applyFill="1" applyBorder="1" applyAlignment="1">
      <alignment horizontal="center" textRotation="90" wrapText="1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29" xfId="0" applyFont="1" applyFill="1" applyBorder="1" applyAlignment="1">
      <alignment textRotation="90" wrapText="1"/>
    </xf>
    <xf numFmtId="0" fontId="1" fillId="0" borderId="32" xfId="0" applyFont="1" applyBorder="1" applyAlignment="1">
      <alignment horizontal="center" textRotation="90" wrapText="1"/>
    </xf>
    <xf numFmtId="0" fontId="1" fillId="0" borderId="33" xfId="0" applyFont="1" applyBorder="1" applyAlignment="1">
      <alignment horizontal="center"/>
    </xf>
    <xf numFmtId="164" fontId="0" fillId="0" borderId="34" xfId="0" applyNumberFormat="1" applyBorder="1"/>
    <xf numFmtId="164" fontId="0" fillId="0" borderId="31" xfId="0" applyNumberFormat="1" applyBorder="1"/>
    <xf numFmtId="0" fontId="1" fillId="2" borderId="4" xfId="0" applyFont="1" applyFill="1" applyBorder="1" applyAlignment="1">
      <alignment horizontal="center" textRotation="90" wrapText="1"/>
    </xf>
    <xf numFmtId="164" fontId="1" fillId="0" borderId="6" xfId="0" applyNumberFormat="1" applyFont="1" applyBorder="1" applyAlignment="1">
      <alignment horizontal="center"/>
    </xf>
    <xf numFmtId="164" fontId="0" fillId="0" borderId="2" xfId="0" applyNumberFormat="1" applyBorder="1"/>
    <xf numFmtId="17" fontId="1" fillId="0" borderId="7" xfId="0" applyNumberFormat="1" applyFont="1" applyBorder="1" applyAlignment="1">
      <alignment horizontal="center"/>
    </xf>
    <xf numFmtId="164" fontId="0" fillId="0" borderId="10" xfId="0" applyNumberFormat="1" applyBorder="1"/>
    <xf numFmtId="164" fontId="0" fillId="0" borderId="11" xfId="0" applyNumberFormat="1" applyBorder="1"/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29" xfId="0" applyFont="1" applyFill="1" applyBorder="1" applyAlignment="1">
      <alignment horizontal="center" textRotation="90" wrapText="1"/>
    </xf>
    <xf numFmtId="0" fontId="1" fillId="2" borderId="23" xfId="0" applyFont="1" applyFill="1" applyBorder="1" applyAlignment="1">
      <alignment horizontal="center" textRotation="90" wrapText="1"/>
    </xf>
    <xf numFmtId="0" fontId="1" fillId="2" borderId="30" xfId="0" applyFont="1" applyFill="1" applyBorder="1" applyAlignment="1">
      <alignment horizontal="center" textRotation="90" wrapText="1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10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164" fontId="0" fillId="2" borderId="5" xfId="0" applyNumberForma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4" fillId="3" borderId="5" xfId="1" applyNumberFormat="1" applyBorder="1" applyAlignment="1">
      <alignment horizontal="center"/>
    </xf>
    <xf numFmtId="164" fontId="4" fillId="3" borderId="25" xfId="1" applyNumberFormat="1" applyBorder="1" applyAlignment="1">
      <alignment horizontal="center"/>
    </xf>
  </cellXfs>
  <cellStyles count="2">
    <cellStyle name="Обычный" xfId="0" builtinId="0"/>
    <cellStyle name="Хороший" xfId="1" builtinId="26"/>
  </cellStyles>
  <dxfs count="2"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AF14" sqref="AF14"/>
    </sheetView>
  </sheetViews>
  <sheetFormatPr defaultRowHeight="12.75" x14ac:dyDescent="0.2"/>
  <cols>
    <col min="1" max="1" width="30.85546875" customWidth="1"/>
    <col min="2" max="2" width="3.5703125" customWidth="1"/>
    <col min="3" max="4" width="3.5703125" bestFit="1" customWidth="1"/>
    <col min="5" max="5" width="4.42578125" customWidth="1"/>
    <col min="6" max="6" width="4.5703125" bestFit="1" customWidth="1"/>
    <col min="7" max="7" width="4.42578125" customWidth="1"/>
    <col min="8" max="8" width="4.5703125" bestFit="1" customWidth="1"/>
    <col min="9" max="10" width="3.5703125" bestFit="1" customWidth="1"/>
    <col min="11" max="11" width="4.28515625" customWidth="1"/>
    <col min="12" max="12" width="3.28515625" customWidth="1"/>
    <col min="13" max="13" width="4" customWidth="1"/>
    <col min="14" max="14" width="4.5703125" bestFit="1" customWidth="1"/>
    <col min="15" max="15" width="4.5703125" customWidth="1"/>
    <col min="16" max="16" width="4.7109375" customWidth="1"/>
    <col min="17" max="17" width="8.140625" customWidth="1"/>
    <col min="18" max="18" width="4.5703125" customWidth="1"/>
    <col min="19" max="19" width="4.28515625" customWidth="1"/>
    <col min="20" max="23" width="4.140625" customWidth="1"/>
    <col min="24" max="24" width="3.85546875" customWidth="1"/>
    <col min="25" max="28" width="4.85546875" customWidth="1"/>
    <col min="29" max="29" width="7.140625" customWidth="1"/>
    <col min="30" max="30" width="4.85546875" customWidth="1"/>
    <col min="31" max="33" width="8.7109375" customWidth="1"/>
  </cols>
  <sheetData>
    <row r="1" spans="1:35" s="2" customFormat="1" ht="72.75" customHeight="1" x14ac:dyDescent="0.2">
      <c r="A1" s="6"/>
      <c r="B1" s="43" t="s">
        <v>7</v>
      </c>
      <c r="C1" s="44"/>
      <c r="D1" s="45"/>
      <c r="E1" s="43" t="s">
        <v>35</v>
      </c>
      <c r="F1" s="44"/>
      <c r="G1" s="45"/>
      <c r="H1" s="43" t="s">
        <v>13</v>
      </c>
      <c r="I1" s="44"/>
      <c r="J1" s="45"/>
      <c r="K1" s="43" t="s">
        <v>15</v>
      </c>
      <c r="L1" s="44"/>
      <c r="M1" s="45"/>
      <c r="N1" s="48" t="s">
        <v>17</v>
      </c>
      <c r="O1" s="49"/>
      <c r="P1" s="49"/>
      <c r="Q1" s="29" t="s">
        <v>18</v>
      </c>
      <c r="R1" s="43" t="s">
        <v>20</v>
      </c>
      <c r="S1" s="44"/>
      <c r="T1" s="44"/>
      <c r="U1" s="44"/>
      <c r="V1" s="44"/>
      <c r="W1" s="45"/>
      <c r="X1" s="43" t="s">
        <v>27</v>
      </c>
      <c r="Y1" s="44"/>
      <c r="Z1" s="45"/>
      <c r="AA1" s="43" t="s">
        <v>37</v>
      </c>
      <c r="AB1" s="44"/>
      <c r="AC1" s="44"/>
      <c r="AD1" s="45"/>
      <c r="AE1" s="34" t="s">
        <v>38</v>
      </c>
      <c r="AF1" s="34" t="s">
        <v>39</v>
      </c>
      <c r="AG1" s="26" t="s">
        <v>40</v>
      </c>
      <c r="AH1" s="6"/>
    </row>
    <row r="2" spans="1:35" s="2" customFormat="1" ht="141.75" customHeight="1" thickBot="1" x14ac:dyDescent="0.25">
      <c r="A2" s="9"/>
      <c r="B2" s="19" t="s">
        <v>8</v>
      </c>
      <c r="C2" s="3" t="s">
        <v>9</v>
      </c>
      <c r="D2" s="20" t="s">
        <v>10</v>
      </c>
      <c r="E2" s="19" t="s">
        <v>11</v>
      </c>
      <c r="F2" s="3" t="s">
        <v>3</v>
      </c>
      <c r="G2" s="20" t="s">
        <v>12</v>
      </c>
      <c r="H2" s="19" t="s">
        <v>6</v>
      </c>
      <c r="I2" s="3" t="s">
        <v>14</v>
      </c>
      <c r="J2" s="20" t="s">
        <v>12</v>
      </c>
      <c r="K2" s="19" t="s">
        <v>36</v>
      </c>
      <c r="L2" s="3" t="s">
        <v>16</v>
      </c>
      <c r="M2" s="3" t="s">
        <v>12</v>
      </c>
      <c r="N2" s="19" t="s">
        <v>6</v>
      </c>
      <c r="O2" s="3" t="s">
        <v>14</v>
      </c>
      <c r="P2" s="3" t="s">
        <v>12</v>
      </c>
      <c r="Q2" s="19" t="s">
        <v>19</v>
      </c>
      <c r="R2" s="19" t="s">
        <v>21</v>
      </c>
      <c r="S2" s="3" t="s">
        <v>22</v>
      </c>
      <c r="T2" s="3" t="s">
        <v>23</v>
      </c>
      <c r="U2" s="30" t="s">
        <v>24</v>
      </c>
      <c r="V2" s="30" t="s">
        <v>25</v>
      </c>
      <c r="W2" s="30" t="s">
        <v>26</v>
      </c>
      <c r="X2" s="19" t="s">
        <v>4</v>
      </c>
      <c r="Y2" s="22" t="s">
        <v>28</v>
      </c>
      <c r="Z2" s="21" t="s">
        <v>12</v>
      </c>
      <c r="AA2" s="19" t="s">
        <v>4</v>
      </c>
      <c r="AB2" s="30" t="s">
        <v>5</v>
      </c>
      <c r="AC2" s="30" t="s">
        <v>30</v>
      </c>
      <c r="AD2" s="21" t="s">
        <v>31</v>
      </c>
      <c r="AE2" s="9"/>
      <c r="AF2" s="9"/>
      <c r="AG2" s="30"/>
      <c r="AH2" s="9" t="s">
        <v>0</v>
      </c>
    </row>
    <row r="3" spans="1:35" s="1" customFormat="1" ht="12.75" customHeight="1" thickBot="1" x14ac:dyDescent="0.25">
      <c r="A3" s="7" t="s">
        <v>2</v>
      </c>
      <c r="B3" s="5">
        <v>3</v>
      </c>
      <c r="C3" s="4">
        <v>5</v>
      </c>
      <c r="D3" s="16">
        <v>2</v>
      </c>
      <c r="E3" s="5">
        <v>4</v>
      </c>
      <c r="F3" s="4">
        <v>4</v>
      </c>
      <c r="G3" s="16">
        <v>2</v>
      </c>
      <c r="H3" s="5">
        <v>4</v>
      </c>
      <c r="I3" s="4">
        <v>4</v>
      </c>
      <c r="J3" s="16">
        <v>2</v>
      </c>
      <c r="K3" s="5">
        <v>5</v>
      </c>
      <c r="L3" s="4">
        <v>5</v>
      </c>
      <c r="M3" s="4">
        <v>5</v>
      </c>
      <c r="N3" s="5">
        <v>4</v>
      </c>
      <c r="O3" s="4">
        <v>4</v>
      </c>
      <c r="P3" s="4">
        <v>2</v>
      </c>
      <c r="Q3" s="5">
        <v>10</v>
      </c>
      <c r="R3" s="5">
        <v>3</v>
      </c>
      <c r="S3" s="4">
        <v>5</v>
      </c>
      <c r="T3" s="4">
        <v>5</v>
      </c>
      <c r="U3" s="31">
        <v>5</v>
      </c>
      <c r="V3" s="31">
        <v>5</v>
      </c>
      <c r="W3" s="31">
        <v>7</v>
      </c>
      <c r="X3" s="5">
        <v>3</v>
      </c>
      <c r="Y3" s="4">
        <v>5</v>
      </c>
      <c r="Z3" s="28">
        <v>7</v>
      </c>
      <c r="AA3" s="5">
        <v>2</v>
      </c>
      <c r="AB3" s="4">
        <v>5</v>
      </c>
      <c r="AC3" s="37" t="s">
        <v>32</v>
      </c>
      <c r="AD3" s="28">
        <v>10</v>
      </c>
      <c r="AE3" s="7" t="s">
        <v>33</v>
      </c>
      <c r="AF3" s="7"/>
      <c r="AG3" s="27"/>
      <c r="AH3" s="7"/>
    </row>
    <row r="4" spans="1:35" s="1" customFormat="1" ht="13.5" thickBot="1" x14ac:dyDescent="0.25">
      <c r="A4" s="8" t="s">
        <v>1</v>
      </c>
      <c r="B4" s="40">
        <v>10</v>
      </c>
      <c r="C4" s="41"/>
      <c r="D4" s="42"/>
      <c r="E4" s="40">
        <v>10</v>
      </c>
      <c r="F4" s="41"/>
      <c r="G4" s="41"/>
      <c r="H4" s="40">
        <v>10</v>
      </c>
      <c r="I4" s="41"/>
      <c r="J4" s="42"/>
      <c r="K4" s="46">
        <v>15</v>
      </c>
      <c r="L4" s="47"/>
      <c r="M4" s="47"/>
      <c r="N4" s="46">
        <v>10</v>
      </c>
      <c r="O4" s="47"/>
      <c r="P4" s="47"/>
      <c r="Q4" s="25">
        <v>10</v>
      </c>
      <c r="R4" s="40">
        <v>30</v>
      </c>
      <c r="S4" s="41"/>
      <c r="T4" s="41"/>
      <c r="U4" s="41"/>
      <c r="V4" s="41"/>
      <c r="W4" s="42"/>
      <c r="X4" s="40">
        <v>30</v>
      </c>
      <c r="Y4" s="41"/>
      <c r="Z4" s="42"/>
      <c r="AA4" s="40" t="s">
        <v>29</v>
      </c>
      <c r="AB4" s="41"/>
      <c r="AC4" s="41"/>
      <c r="AD4" s="42"/>
      <c r="AE4" s="7">
        <v>10</v>
      </c>
      <c r="AF4" s="7">
        <v>25</v>
      </c>
      <c r="AG4" s="27">
        <v>30</v>
      </c>
      <c r="AH4" s="7">
        <f t="shared" ref="AH4:AH11" si="0">SUM(B4:AG4)</f>
        <v>190</v>
      </c>
    </row>
    <row r="5" spans="1:35" x14ac:dyDescent="0.2">
      <c r="A5" s="23" t="s">
        <v>34</v>
      </c>
      <c r="B5" s="14">
        <v>3</v>
      </c>
      <c r="C5" s="15">
        <v>4</v>
      </c>
      <c r="D5" s="17">
        <v>2</v>
      </c>
      <c r="E5" s="11">
        <v>2</v>
      </c>
      <c r="F5" s="12">
        <v>4</v>
      </c>
      <c r="G5" s="18">
        <v>2</v>
      </c>
      <c r="H5" s="11">
        <v>4</v>
      </c>
      <c r="I5" s="12">
        <v>4</v>
      </c>
      <c r="J5" s="18">
        <v>2</v>
      </c>
      <c r="K5" s="11">
        <v>5</v>
      </c>
      <c r="L5" s="12">
        <v>0</v>
      </c>
      <c r="M5" s="12">
        <v>5</v>
      </c>
      <c r="N5" s="11">
        <v>2</v>
      </c>
      <c r="O5" s="12">
        <v>4</v>
      </c>
      <c r="P5" s="12">
        <v>2</v>
      </c>
      <c r="Q5" s="11">
        <v>10</v>
      </c>
      <c r="R5" s="11">
        <v>3</v>
      </c>
      <c r="S5" s="12">
        <v>0</v>
      </c>
      <c r="T5" s="12">
        <v>5</v>
      </c>
      <c r="U5" s="32">
        <v>5</v>
      </c>
      <c r="V5" s="32">
        <v>5</v>
      </c>
      <c r="W5" s="32">
        <v>7</v>
      </c>
      <c r="X5" s="11">
        <v>3</v>
      </c>
      <c r="Y5" s="36">
        <v>4</v>
      </c>
      <c r="Z5" s="33">
        <v>7</v>
      </c>
      <c r="AA5" s="38">
        <v>1</v>
      </c>
      <c r="AB5" s="36">
        <v>5</v>
      </c>
      <c r="AC5" s="36">
        <v>4</v>
      </c>
      <c r="AD5" s="39">
        <v>5</v>
      </c>
      <c r="AE5" s="24">
        <v>0</v>
      </c>
      <c r="AF5" s="50">
        <v>19</v>
      </c>
      <c r="AG5" s="24">
        <v>0</v>
      </c>
      <c r="AH5" s="35">
        <f t="shared" si="0"/>
        <v>128</v>
      </c>
      <c r="AI5" s="24">
        <f t="shared" ref="AI5:AI11" si="1">_xlfn.RANK.EQ(AH5,$AH$5:$AH$11,0)</f>
        <v>2</v>
      </c>
    </row>
    <row r="6" spans="1:35" x14ac:dyDescent="0.2">
      <c r="A6" s="23" t="s">
        <v>41</v>
      </c>
      <c r="B6" s="11">
        <v>3</v>
      </c>
      <c r="C6" s="12">
        <v>3</v>
      </c>
      <c r="D6" s="18">
        <v>1</v>
      </c>
      <c r="E6" s="11">
        <v>2</v>
      </c>
      <c r="F6" s="12">
        <v>3</v>
      </c>
      <c r="G6" s="18">
        <v>2</v>
      </c>
      <c r="H6" s="11">
        <v>4</v>
      </c>
      <c r="I6" s="12">
        <v>4</v>
      </c>
      <c r="J6" s="18">
        <v>2</v>
      </c>
      <c r="K6" s="11">
        <v>5</v>
      </c>
      <c r="L6" s="12">
        <v>0</v>
      </c>
      <c r="M6" s="12">
        <v>5</v>
      </c>
      <c r="N6" s="11">
        <v>2</v>
      </c>
      <c r="O6" s="12">
        <v>4</v>
      </c>
      <c r="P6" s="12">
        <v>2</v>
      </c>
      <c r="Q6" s="11">
        <v>9</v>
      </c>
      <c r="R6" s="11">
        <v>3</v>
      </c>
      <c r="S6" s="12">
        <v>5</v>
      </c>
      <c r="T6" s="12">
        <v>0</v>
      </c>
      <c r="U6" s="32">
        <v>5</v>
      </c>
      <c r="V6" s="32">
        <v>5</v>
      </c>
      <c r="W6" s="32">
        <v>7</v>
      </c>
      <c r="X6" s="11">
        <v>0</v>
      </c>
      <c r="Y6" s="12">
        <v>0</v>
      </c>
      <c r="Z6" s="33">
        <v>0</v>
      </c>
      <c r="AA6" s="11">
        <v>1</v>
      </c>
      <c r="AB6" s="12">
        <v>5</v>
      </c>
      <c r="AC6" s="12">
        <v>4</v>
      </c>
      <c r="AD6" s="13">
        <v>5</v>
      </c>
      <c r="AE6" s="50">
        <v>8</v>
      </c>
      <c r="AF6" s="50">
        <v>19</v>
      </c>
      <c r="AG6" s="51">
        <v>5</v>
      </c>
      <c r="AH6" s="10">
        <f t="shared" si="0"/>
        <v>123</v>
      </c>
      <c r="AI6" s="24">
        <f t="shared" si="1"/>
        <v>3</v>
      </c>
    </row>
    <row r="7" spans="1:35" ht="15" x14ac:dyDescent="0.25">
      <c r="A7" s="23" t="s">
        <v>42</v>
      </c>
      <c r="B7" s="11">
        <v>3</v>
      </c>
      <c r="C7" s="12">
        <v>4</v>
      </c>
      <c r="D7" s="18">
        <v>2</v>
      </c>
      <c r="E7" s="11">
        <v>2</v>
      </c>
      <c r="F7" s="12">
        <v>3</v>
      </c>
      <c r="G7" s="18">
        <v>1</v>
      </c>
      <c r="H7" s="11">
        <v>3</v>
      </c>
      <c r="I7" s="12">
        <v>4</v>
      </c>
      <c r="J7" s="18">
        <v>2</v>
      </c>
      <c r="K7" s="11">
        <v>5</v>
      </c>
      <c r="L7" s="12">
        <v>0</v>
      </c>
      <c r="M7" s="12">
        <v>4</v>
      </c>
      <c r="N7" s="11">
        <v>2</v>
      </c>
      <c r="O7" s="12">
        <v>4</v>
      </c>
      <c r="P7" s="12">
        <v>1</v>
      </c>
      <c r="Q7" s="11">
        <v>10</v>
      </c>
      <c r="R7" s="11">
        <v>3</v>
      </c>
      <c r="S7" s="12">
        <v>5</v>
      </c>
      <c r="T7" s="12">
        <v>5</v>
      </c>
      <c r="U7" s="32">
        <v>5</v>
      </c>
      <c r="V7" s="32">
        <v>5</v>
      </c>
      <c r="W7" s="32">
        <v>7</v>
      </c>
      <c r="X7" s="11">
        <v>3</v>
      </c>
      <c r="Y7" s="12">
        <v>4</v>
      </c>
      <c r="Z7" s="33">
        <v>5</v>
      </c>
      <c r="AA7" s="11">
        <v>2</v>
      </c>
      <c r="AB7" s="12">
        <v>5</v>
      </c>
      <c r="AC7" s="12">
        <v>4</v>
      </c>
      <c r="AD7" s="13">
        <v>6</v>
      </c>
      <c r="AE7" s="50">
        <v>20</v>
      </c>
      <c r="AF7" s="53">
        <v>25</v>
      </c>
      <c r="AG7" s="54">
        <v>30</v>
      </c>
      <c r="AH7" s="10">
        <f t="shared" si="0"/>
        <v>184</v>
      </c>
      <c r="AI7" s="24">
        <f t="shared" si="1"/>
        <v>1</v>
      </c>
    </row>
    <row r="8" spans="1:35" x14ac:dyDescent="0.2">
      <c r="A8" s="23" t="s">
        <v>43</v>
      </c>
      <c r="B8" s="11">
        <v>3</v>
      </c>
      <c r="C8" s="12">
        <v>3</v>
      </c>
      <c r="D8" s="18">
        <v>1.5</v>
      </c>
      <c r="E8" s="11">
        <v>0</v>
      </c>
      <c r="F8" s="12">
        <v>0</v>
      </c>
      <c r="G8" s="18">
        <v>0</v>
      </c>
      <c r="H8" s="11">
        <v>2</v>
      </c>
      <c r="I8" s="12">
        <v>4</v>
      </c>
      <c r="J8" s="18">
        <v>1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1">
        <v>3</v>
      </c>
      <c r="S8" s="12">
        <v>5</v>
      </c>
      <c r="T8" s="12">
        <v>5</v>
      </c>
      <c r="U8" s="32">
        <v>5</v>
      </c>
      <c r="V8" s="32">
        <v>5</v>
      </c>
      <c r="W8" s="32">
        <v>7</v>
      </c>
      <c r="X8" s="11">
        <v>3</v>
      </c>
      <c r="Y8" s="12">
        <v>5</v>
      </c>
      <c r="Z8" s="33">
        <v>5</v>
      </c>
      <c r="AA8" s="11">
        <v>1</v>
      </c>
      <c r="AB8" s="12">
        <v>3</v>
      </c>
      <c r="AC8" s="12">
        <v>4</v>
      </c>
      <c r="AD8" s="13">
        <v>0</v>
      </c>
      <c r="AE8" s="50">
        <v>14</v>
      </c>
      <c r="AF8" s="50">
        <v>9</v>
      </c>
      <c r="AG8" s="52">
        <v>0</v>
      </c>
      <c r="AH8" s="10">
        <f t="shared" si="0"/>
        <v>88.5</v>
      </c>
      <c r="AI8" s="24">
        <f t="shared" si="1"/>
        <v>5</v>
      </c>
    </row>
    <row r="9" spans="1:35" ht="15" x14ac:dyDescent="0.25">
      <c r="A9" s="23" t="s">
        <v>44</v>
      </c>
      <c r="B9" s="11">
        <v>3</v>
      </c>
      <c r="C9" s="12">
        <v>5</v>
      </c>
      <c r="D9" s="18">
        <v>2</v>
      </c>
      <c r="E9" s="11">
        <v>3</v>
      </c>
      <c r="F9" s="12">
        <v>3</v>
      </c>
      <c r="G9" s="18">
        <v>1</v>
      </c>
      <c r="H9" s="11">
        <v>2</v>
      </c>
      <c r="I9" s="12">
        <v>3</v>
      </c>
      <c r="J9" s="18">
        <v>1</v>
      </c>
      <c r="K9" s="11">
        <v>5</v>
      </c>
      <c r="L9" s="12">
        <v>0</v>
      </c>
      <c r="M9" s="12">
        <v>4</v>
      </c>
      <c r="N9" s="11">
        <v>1</v>
      </c>
      <c r="O9" s="12">
        <v>4</v>
      </c>
      <c r="P9" s="12">
        <v>1</v>
      </c>
      <c r="Q9" s="11">
        <v>10</v>
      </c>
      <c r="R9" s="11">
        <v>0</v>
      </c>
      <c r="S9" s="12">
        <v>0</v>
      </c>
      <c r="T9" s="12">
        <v>0</v>
      </c>
      <c r="U9" s="32">
        <v>0</v>
      </c>
      <c r="V9" s="32">
        <v>0</v>
      </c>
      <c r="W9" s="32">
        <v>0</v>
      </c>
      <c r="X9" s="11">
        <v>3</v>
      </c>
      <c r="Y9" s="12">
        <v>4</v>
      </c>
      <c r="Z9" s="33">
        <v>7</v>
      </c>
      <c r="AA9" s="11">
        <v>2</v>
      </c>
      <c r="AB9" s="12">
        <v>5</v>
      </c>
      <c r="AC9" s="12">
        <v>8</v>
      </c>
      <c r="AD9" s="13">
        <v>5</v>
      </c>
      <c r="AE9" s="24">
        <v>0</v>
      </c>
      <c r="AF9" s="53">
        <v>25</v>
      </c>
      <c r="AG9" s="52">
        <v>0</v>
      </c>
      <c r="AH9" s="10">
        <f t="shared" si="0"/>
        <v>107</v>
      </c>
      <c r="AI9" s="24">
        <f t="shared" si="1"/>
        <v>4</v>
      </c>
    </row>
    <row r="10" spans="1:35" x14ac:dyDescent="0.2">
      <c r="A10" s="23" t="s">
        <v>45</v>
      </c>
      <c r="B10" s="11">
        <v>0</v>
      </c>
      <c r="C10" s="12">
        <v>0</v>
      </c>
      <c r="D10" s="18">
        <v>0</v>
      </c>
      <c r="E10" s="11">
        <v>0</v>
      </c>
      <c r="F10" s="12">
        <v>0</v>
      </c>
      <c r="G10" s="18">
        <v>0</v>
      </c>
      <c r="H10" s="11">
        <v>3</v>
      </c>
      <c r="I10" s="12">
        <v>4</v>
      </c>
      <c r="J10" s="18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7</v>
      </c>
      <c r="R10" s="11">
        <v>0</v>
      </c>
      <c r="S10" s="12">
        <v>0</v>
      </c>
      <c r="T10" s="12">
        <v>0</v>
      </c>
      <c r="U10" s="32">
        <v>0</v>
      </c>
      <c r="V10" s="32">
        <v>0</v>
      </c>
      <c r="W10" s="32">
        <v>0</v>
      </c>
      <c r="X10" s="11">
        <v>3</v>
      </c>
      <c r="Y10" s="12">
        <v>4</v>
      </c>
      <c r="Z10" s="33">
        <v>7</v>
      </c>
      <c r="AA10" s="11">
        <v>1</v>
      </c>
      <c r="AB10" s="12">
        <v>4</v>
      </c>
      <c r="AC10" s="12">
        <v>4</v>
      </c>
      <c r="AD10" s="13">
        <v>5</v>
      </c>
      <c r="AE10" s="50">
        <v>20</v>
      </c>
      <c r="AF10" s="50">
        <v>6</v>
      </c>
      <c r="AG10" s="52">
        <v>0</v>
      </c>
      <c r="AH10" s="10">
        <f t="shared" si="0"/>
        <v>69</v>
      </c>
      <c r="AI10" s="24">
        <f t="shared" si="1"/>
        <v>6</v>
      </c>
    </row>
    <row r="11" spans="1:35" x14ac:dyDescent="0.2">
      <c r="A11" s="23" t="s">
        <v>46</v>
      </c>
      <c r="B11" s="11" t="s">
        <v>47</v>
      </c>
      <c r="C11" s="12"/>
      <c r="D11" s="18"/>
      <c r="E11" s="11"/>
      <c r="F11" s="12"/>
      <c r="G11" s="18"/>
      <c r="H11" s="11"/>
      <c r="I11" s="12"/>
      <c r="J11" s="18"/>
      <c r="K11" s="11"/>
      <c r="L11" s="12"/>
      <c r="M11" s="12"/>
      <c r="N11" s="11"/>
      <c r="O11" s="12"/>
      <c r="P11" s="12"/>
      <c r="Q11" s="11"/>
      <c r="R11" s="11">
        <v>0</v>
      </c>
      <c r="S11" s="12">
        <v>0</v>
      </c>
      <c r="T11" s="12">
        <v>0</v>
      </c>
      <c r="U11" s="32">
        <v>0</v>
      </c>
      <c r="V11" s="32">
        <v>0</v>
      </c>
      <c r="W11" s="32">
        <v>0</v>
      </c>
      <c r="X11" s="11"/>
      <c r="Y11" s="12"/>
      <c r="Z11" s="33"/>
      <c r="AA11" s="11"/>
      <c r="AB11" s="12"/>
      <c r="AC11" s="12"/>
      <c r="AD11" s="13"/>
      <c r="AE11" s="13"/>
      <c r="AF11" s="13"/>
      <c r="AG11" s="52">
        <v>0</v>
      </c>
      <c r="AH11" s="10">
        <f t="shared" si="0"/>
        <v>0</v>
      </c>
      <c r="AI11" s="24">
        <f t="shared" si="1"/>
        <v>7</v>
      </c>
    </row>
  </sheetData>
  <sortState xmlns:xlrd2="http://schemas.microsoft.com/office/spreadsheetml/2017/richdata2" ref="A5:A11">
    <sortCondition ref="A4"/>
  </sortState>
  <mergeCells count="16">
    <mergeCell ref="AA1:AD1"/>
    <mergeCell ref="AA4:AD4"/>
    <mergeCell ref="K4:M4"/>
    <mergeCell ref="N1:P1"/>
    <mergeCell ref="N4:P4"/>
    <mergeCell ref="K1:M1"/>
    <mergeCell ref="R1:W1"/>
    <mergeCell ref="R4:W4"/>
    <mergeCell ref="X1:Z1"/>
    <mergeCell ref="X4:Z4"/>
    <mergeCell ref="B4:D4"/>
    <mergeCell ref="B1:D1"/>
    <mergeCell ref="E4:G4"/>
    <mergeCell ref="H1:J1"/>
    <mergeCell ref="H4:J4"/>
    <mergeCell ref="E1:G1"/>
  </mergeCells>
  <conditionalFormatting sqref="B5:AG11">
    <cfRule type="cellIs" dxfId="1" priority="7" operator="between">
      <formula>0.1</formula>
      <formula>20</formula>
    </cfRule>
  </conditionalFormatting>
  <conditionalFormatting sqref="AI5:AI11">
    <cfRule type="cellIs" dxfId="0" priority="3" operator="between">
      <formula>1</formula>
      <formula>3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shgpi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osokina</dc:creator>
  <cp:lastModifiedBy>Пользователь</cp:lastModifiedBy>
  <cp:lastPrinted>2014-03-28T08:15:31Z</cp:lastPrinted>
  <dcterms:created xsi:type="dcterms:W3CDTF">2006-03-03T04:04:09Z</dcterms:created>
  <dcterms:modified xsi:type="dcterms:W3CDTF">2023-04-23T15:04:56Z</dcterms:modified>
</cp:coreProperties>
</file>