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2120" activeTab="0"/>
  </bookViews>
  <sheets>
    <sheet name="1-5 курс" sheetId="1" r:id="rId1"/>
    <sheet name="8-25М" sheetId="2" r:id="rId2"/>
  </sheets>
  <definedNames/>
  <calcPr fullCalcOnLoad="1"/>
</workbook>
</file>

<file path=xl/sharedStrings.xml><?xml version="1.0" encoding="utf-8"?>
<sst xmlns="http://schemas.openxmlformats.org/spreadsheetml/2006/main" count="531" uniqueCount="256">
  <si>
    <t>Пн</t>
  </si>
  <si>
    <t>Вт</t>
  </si>
  <si>
    <t>Ср</t>
  </si>
  <si>
    <t>Чт</t>
  </si>
  <si>
    <t>Пт</t>
  </si>
  <si>
    <t>Сб</t>
  </si>
  <si>
    <t>Вс</t>
  </si>
  <si>
    <t>И.Н. Слинкина</t>
  </si>
  <si>
    <t xml:space="preserve">ВЫХОДНОЙ    ВЫХОДНОЙ    ВЫХОДНОЙ    ВЫХОДНОЙ   </t>
  </si>
  <si>
    <t>Декан факультета</t>
  </si>
  <si>
    <t>«Утверждаю»</t>
  </si>
  <si>
    <t>Оболдина Т.А.</t>
  </si>
  <si>
    <t>Гордиевских В.М.</t>
  </si>
  <si>
    <t>Слинкина И.Н.</t>
  </si>
  <si>
    <t>Слинкин Д.А.</t>
  </si>
  <si>
    <t>Гордиевских Д.М.</t>
  </si>
  <si>
    <t>Козловских М.Е.</t>
  </si>
  <si>
    <t>Пермякова М.Ю.</t>
  </si>
  <si>
    <t>Пирогов В.Ю.</t>
  </si>
  <si>
    <t>Выборова Н.Н.</t>
  </si>
  <si>
    <t>РАСПИСАНИЕ ПРОМЕЖУТОЧНОЙ АТТЕСТАЦИИ</t>
  </si>
  <si>
    <t>Баландин А.А.</t>
  </si>
  <si>
    <t>Кириллова О.А.</t>
  </si>
  <si>
    <t>___________________________ И.Н. Слинкина</t>
  </si>
  <si>
    <t>Коуров А.В.</t>
  </si>
  <si>
    <t>181 группа</t>
  </si>
  <si>
    <t>182 группа</t>
  </si>
  <si>
    <t>183 группа</t>
  </si>
  <si>
    <t>184 группа</t>
  </si>
  <si>
    <t>281 группа</t>
  </si>
  <si>
    <t>282 группа</t>
  </si>
  <si>
    <t>283 группа</t>
  </si>
  <si>
    <t>284 группа</t>
  </si>
  <si>
    <t>381 группа</t>
  </si>
  <si>
    <t>382 группа</t>
  </si>
  <si>
    <t>383 группа</t>
  </si>
  <si>
    <t>481 группа</t>
  </si>
  <si>
    <t>483 группа</t>
  </si>
  <si>
    <t>581 группа</t>
  </si>
  <si>
    <t>11 ст</t>
  </si>
  <si>
    <t>12 ст</t>
  </si>
  <si>
    <t>9 ст</t>
  </si>
  <si>
    <t>8 ст</t>
  </si>
  <si>
    <t>15 ст</t>
  </si>
  <si>
    <t>7 ст</t>
  </si>
  <si>
    <t xml:space="preserve">ВЫХОДНОЙ      ВЫХОДНОЙ        ВЫХОДНОЙ       ВЫХОДНОЙ     ВЫХОДНОЙ </t>
  </si>
  <si>
    <t>Евдокимова В.Е.</t>
  </si>
  <si>
    <t>185М</t>
  </si>
  <si>
    <t>384 группа</t>
  </si>
  <si>
    <t>482 группа</t>
  </si>
  <si>
    <t>10 ст</t>
  </si>
  <si>
    <t>5 ст</t>
  </si>
  <si>
    <t>14 ст</t>
  </si>
  <si>
    <t>17 ст</t>
  </si>
  <si>
    <t>ВЫХОДНОЙ</t>
  </si>
  <si>
    <t>ВЫХОДНОЙ    ВЫХОДНОЙ    ВЫХОДНОЙ    ВЫХОДНОЙ     ВЫХОДНОЙ       ВЫХОДНОЙ       ВЫХОДНОЙ</t>
  </si>
  <si>
    <t>очная форма обучения</t>
  </si>
  <si>
    <t>факультет информатики, математики и физики</t>
  </si>
  <si>
    <t>Бельков Д.М.</t>
  </si>
  <si>
    <t>Демьянова Ж.В.</t>
  </si>
  <si>
    <t>Осокина Е.В.</t>
  </si>
  <si>
    <t>Зверева Т.В.</t>
  </si>
  <si>
    <t>Блясова И.Ю.</t>
  </si>
  <si>
    <t>Булдашева О.В.</t>
  </si>
  <si>
    <t>Осипов В.А.</t>
  </si>
  <si>
    <t>Попова Е.И.</t>
  </si>
  <si>
    <t>Суворова А.И.</t>
  </si>
  <si>
    <t>Дрягин В.А.</t>
  </si>
  <si>
    <t>проректор по учебной работе</t>
  </si>
  <si>
    <t>__________________ И.В. Колмогорова</t>
  </si>
  <si>
    <t>_______________________ И.В. Колмогорова</t>
  </si>
  <si>
    <t>«_____»____________________2019 г.</t>
  </si>
  <si>
    <t>на 2019-2020 учебный год (зимняя сессия)</t>
  </si>
  <si>
    <t>13:20 Высокоуровневые методы программирования (зачет)</t>
  </si>
  <si>
    <t>13:20 Методика обучения персонала использованию информационных систем (зач с оценкой)</t>
  </si>
  <si>
    <t>9:40 Рынок программного обеспечения (зачет)</t>
  </si>
  <si>
    <t xml:space="preserve">9:40 консультация </t>
  </si>
  <si>
    <t>15:00 Математическое моделирование экономических процессов и систем (экзамен)</t>
  </si>
  <si>
    <t>9:40 консультация</t>
  </si>
  <si>
    <t>9:40 Методология и технология проектирования  информационных систем (экзамен)</t>
  </si>
  <si>
    <t>285М</t>
  </si>
  <si>
    <t>484 группа</t>
  </si>
  <si>
    <t>582 группа</t>
  </si>
  <si>
    <t>13 ст</t>
  </si>
  <si>
    <t>10  ст</t>
  </si>
  <si>
    <t>ПРАЗДНИЧНЫЙ ДЕНЬ</t>
  </si>
  <si>
    <t>9: 40 матанализ (экзамен) 203 Б</t>
  </si>
  <si>
    <t>9: 40 матанализ (конс) 203 Б</t>
  </si>
  <si>
    <t>Сизова Т.В.</t>
  </si>
  <si>
    <t>13: 20 Рус яз и к.р (зачет) .204 Б</t>
  </si>
  <si>
    <t>13:20 Правоведение (зачет) 205 Б</t>
  </si>
  <si>
    <t>Устинова Н.Н.</t>
  </si>
  <si>
    <t>13:20 ПОСПК (зачет) 113 В</t>
  </si>
  <si>
    <t>15:00 ПОСПК (зачет) 121 В</t>
  </si>
  <si>
    <t>13:20 физическая культура (зачет) 205 Б</t>
  </si>
  <si>
    <t>13;20 Алгебра и теория чисел (зачет) 205 Б</t>
  </si>
  <si>
    <t>13;20 Геометрия (зачет) 205 Б</t>
  </si>
  <si>
    <t>13;20 прогр (зачет) 232 А</t>
  </si>
  <si>
    <t>13:20 ОиЭФ (зачет) 204 Б</t>
  </si>
  <si>
    <t>9:40 ОССО (конс) 219 А</t>
  </si>
  <si>
    <t>13:20 матанализ (зачет) 231 А</t>
  </si>
  <si>
    <t>13;20 Алгебра и геометрия (зачет) 205 Б</t>
  </si>
  <si>
    <t>13:20 Основы  Internet и КС (зач с оц) 234 А</t>
  </si>
  <si>
    <t>13:20 программирование (зачет) 232 А</t>
  </si>
  <si>
    <t>13:20 Пр практ (зач) 219 А</t>
  </si>
  <si>
    <t>13:20 начерт геом (зач) 205 Б</t>
  </si>
  <si>
    <t>13:20 Пр ГЭСУ (экз) 235 А</t>
  </si>
  <si>
    <t>13:20 Пр ГЭСУ (конс) 235 А</t>
  </si>
  <si>
    <t>9:40 ВУ прогр (экз) 232 А</t>
  </si>
  <si>
    <t>13:20 ВУ прогр (конс) 232 А</t>
  </si>
  <si>
    <t>9:40 Тех ПО (зачет) 234 А</t>
  </si>
  <si>
    <t>8:00 Корп ИС (зач) 120 В</t>
  </si>
  <si>
    <t>13:20 МИР (зач) 235 А</t>
  </si>
  <si>
    <t>13:20 ММТ (зач) 121 В</t>
  </si>
  <si>
    <t>Ястремская Ю.А.</t>
  </si>
  <si>
    <t>13:20 оформл норм док (зачет) 205 А</t>
  </si>
  <si>
    <t>9:40 Арх ПК (зачет) 234 А</t>
  </si>
  <si>
    <t>8:00 Метрол (зач) 010 А</t>
  </si>
  <si>
    <t>13:20 ИКТО (экзамен) 121 В</t>
  </si>
  <si>
    <t>13:20 ИКТО (конс) 121 В</t>
  </si>
  <si>
    <t>13:20 ОМЗ (зачет) 202 Б</t>
  </si>
  <si>
    <t>13:20 экономика образования (зачет) 234 А</t>
  </si>
  <si>
    <t>13:20 БЖД (зачет) 203 Б</t>
  </si>
  <si>
    <t>13:20 ЕНКМ (зачет) 204 Б</t>
  </si>
  <si>
    <t>13:20 матанализ (зачет) 203 Б</t>
  </si>
  <si>
    <t>13:20 Алгебра и ТЧ  (зачет) 205 Б</t>
  </si>
  <si>
    <t>13:20 геометрия (зачет) 203 Б</t>
  </si>
  <si>
    <t>13:20 РТ (зачет) 105 В</t>
  </si>
  <si>
    <t>8:00 ин яз (англ) (экзамен) 202 Б</t>
  </si>
  <si>
    <t>9:40 ин яз (англ) (экзамен) 202 Б</t>
  </si>
  <si>
    <t>Уварова Н.В.</t>
  </si>
  <si>
    <t>9:40 ин яз (англ) (конс) 202 Б</t>
  </si>
  <si>
    <t>Уварова Н.В. / Булыгина М.В.</t>
  </si>
  <si>
    <t>Булыгина М.В.</t>
  </si>
  <si>
    <t>8:00 ин яз (нем) (экзамен) 202 Б</t>
  </si>
  <si>
    <t>Злобина С.П.</t>
  </si>
  <si>
    <t>9:40 Избр вопр мол физ (зачет) 204 Б</t>
  </si>
  <si>
    <t>13:20 ОиЭФ (зачет) 201 Б</t>
  </si>
  <si>
    <t>Байбородских И.Н.</t>
  </si>
  <si>
    <t>13:20 Психология и педагогика (зачет)  202 Б</t>
  </si>
  <si>
    <t>13:20 Сетевая эконом (экзамен) 235 А</t>
  </si>
  <si>
    <t>13:20 Сетевая эконом (конс) 235 А</t>
  </si>
  <si>
    <t>13:20 Прогр (конс) 232 А</t>
  </si>
  <si>
    <t>13:20 задачи оптимизации (зачет) 102 В</t>
  </si>
  <si>
    <t>9:40 ТОИ  (зачет) 102 В</t>
  </si>
  <si>
    <t>13:20 избр вопросы алгебры  (зач) 205 Б</t>
  </si>
  <si>
    <t>13:20 физика (зач с оц) 204 Б</t>
  </si>
  <si>
    <t>9:40 ТВ и МС (зач с оц) 205 Б</t>
  </si>
  <si>
    <t>13:20 Прогр (зачет) 232 А</t>
  </si>
  <si>
    <t>13:20 произв практ (зачет) 219 В</t>
  </si>
  <si>
    <t>13:20 Задачи опт (экзамен) 102 В</t>
  </si>
  <si>
    <t>13:20 Задачи опт (конс) 102 В</t>
  </si>
  <si>
    <t>13:20 Дискр мат (экзамен) 205 Б</t>
  </si>
  <si>
    <t>13:20 Дискр мат (конс) 205 Б</t>
  </si>
  <si>
    <t>13:20 Организация НИР (зачет) 113 В</t>
  </si>
  <si>
    <t>13:20 Алгебра и теория числе (зач с оц) 205 Б</t>
  </si>
  <si>
    <t>13:20 ТОИ (зачет) 102 В</t>
  </si>
  <si>
    <t>13:20 Физика (зачет) 201 Б</t>
  </si>
  <si>
    <t>13:20 ШЛВС (зачет) 235 А</t>
  </si>
  <si>
    <t>13:20 ММТ (зачет) 120 В</t>
  </si>
  <si>
    <t>Филиппова М.Г.</t>
  </si>
  <si>
    <t>13:20 Основы дизайна (зачет) 203 Б</t>
  </si>
  <si>
    <t>13:20 Избр вопр м/а  (зачет) 203 Б</t>
  </si>
  <si>
    <t>13:20 ЭЗ по ЭД (зачет) 201 Б</t>
  </si>
  <si>
    <t>13:20 ЭЗ по мех (зач) 204 Б</t>
  </si>
  <si>
    <t>13:20 мат мод (конс) 102 В</t>
  </si>
  <si>
    <t>13:20 мат мод (экзамен) 102 В</t>
  </si>
  <si>
    <t>13:20 стр и АОД (конс) 219 А</t>
  </si>
  <si>
    <t>13:20 стр и АОД (экз) 219 А</t>
  </si>
  <si>
    <t>11:20 ин яз (англ) (экзамен) 202 Б</t>
  </si>
  <si>
    <t>13:20 Мат логика (зачет с оц) 205 Б</t>
  </si>
  <si>
    <t>13:20 ИС (зачет) 107 В</t>
  </si>
  <si>
    <t>13:20 произв практ (зачет) 107 В</t>
  </si>
  <si>
    <t>13:20 наст сервера (зач) 234 А</t>
  </si>
  <si>
    <t>Баландина И.В.</t>
  </si>
  <si>
    <t>13:20 произв практ (зач с оц) 120 В</t>
  </si>
  <si>
    <t>13:20 Web-прогр (зач) 234 А</t>
  </si>
  <si>
    <t>13:20 монтаж и настр ЛС (зач) 234 А</t>
  </si>
  <si>
    <t>9:40 КП (пр практ) (зач с оц) 219 А</t>
  </si>
  <si>
    <t>13:20 Элементарная математика (экз) 203 Б</t>
  </si>
  <si>
    <t>13:20 Элементарная математика (конс) 203 Б</t>
  </si>
  <si>
    <t>9:40 КМ и ВЭ (экз) 120 В</t>
  </si>
  <si>
    <t>9:40 КМ и ВЭ (конс) 120 В</t>
  </si>
  <si>
    <t>Истомина С.В.</t>
  </si>
  <si>
    <t>13:20 ППС развития обучающихся (зач) 206 Б</t>
  </si>
  <si>
    <t>13:20 ПРЗ ЭВМ (зач) 102 В</t>
  </si>
  <si>
    <t>13:20 Орг ПД по инф  (зач) 108 В</t>
  </si>
  <si>
    <t>13:20 вр по математике (зач) 234 А</t>
  </si>
  <si>
    <t>9:40 теория чисел (зач) 205 Б</t>
  </si>
  <si>
    <t>Колмогорова Н.И.</t>
  </si>
  <si>
    <t>13:20 пр практ (летняя) зач с оц 102 В</t>
  </si>
  <si>
    <t>13:20 ОиЭФ (зач) 204 Б</t>
  </si>
  <si>
    <t>13:20 астрономия (экз) 204 Б</t>
  </si>
  <si>
    <t>13:20 астрономия (конс) 204 Б</t>
  </si>
  <si>
    <t>13:20 ЕГЭ по физике (зач) 206 Б</t>
  </si>
  <si>
    <t>13:20 Тех ПО (экз) 234 А</t>
  </si>
  <si>
    <t>13:20 Тех ПО (конс) 234 А</t>
  </si>
  <si>
    <t>13:20 Упр пр (конс) 235 А</t>
  </si>
  <si>
    <t>Баландин А.А</t>
  </si>
  <si>
    <t>9:40 корп ИС (экз) 120 В</t>
  </si>
  <si>
    <t>9:40 корп ИС консз) 120 В</t>
  </si>
  <si>
    <t>Сычева Н.В.</t>
  </si>
  <si>
    <t>13:20 Норм-пр основы защиты инф (зач) 231 А</t>
  </si>
  <si>
    <t>13:20 информационная безопасность (зачет) 120 В</t>
  </si>
  <si>
    <t>13:20 произв практ (заче с оц) 107 В</t>
  </si>
  <si>
    <t>13:20 ИС МИР (зач) 235 А</t>
  </si>
  <si>
    <t>Авдюшев И.М.</t>
  </si>
  <si>
    <t>пр ЧПУ (экз)</t>
  </si>
  <si>
    <t>пр ЧПУ (конс)</t>
  </si>
  <si>
    <t>Емельянов О.Б.</t>
  </si>
  <si>
    <t>Тех пр ИДМ (зач)</t>
  </si>
  <si>
    <t>13:20 автоматиз док (зач)  010 А</t>
  </si>
  <si>
    <t>13:20 РТ (зач с оц) 219 А</t>
  </si>
  <si>
    <t>13:20 прогр (зач) 232 А</t>
  </si>
  <si>
    <t>13:20 гетер сети (экз) 219 А</t>
  </si>
  <si>
    <t>13:20 гетер сети (конс) 219 А</t>
  </si>
  <si>
    <t>13:20 Web-пр (конс) 219 А</t>
  </si>
  <si>
    <t>13:20 Web-пр (экз) 219 А</t>
  </si>
  <si>
    <t>13:20 Пр  практ (зач) 219 А</t>
  </si>
  <si>
    <t>13:20 пр ЧПУ (зач)</t>
  </si>
  <si>
    <t>13:20 сист пр (зач) 107 В</t>
  </si>
  <si>
    <t>13:20 ТМОВ (мат) экзамен 234 А</t>
  </si>
  <si>
    <t>13:20 ТМОВ (мат) конс 234 А</t>
  </si>
  <si>
    <t>9:40 ПРЗ ЭВМ экз 102 В</t>
  </si>
  <si>
    <t>13:20 ПРЗ ЭВМ конс 102 В</t>
  </si>
  <si>
    <t>13:20 Элементарная математика (зач) 203 Б</t>
  </si>
  <si>
    <t>9:40 профстандарт (зачет) 113 В</t>
  </si>
  <si>
    <t>13:20 Обуч док на уроках геом (зач) 205 Б</t>
  </si>
  <si>
    <t>13:20 Созд ЦОР (зач)  120 В</t>
  </si>
  <si>
    <t>13:20 позн интерес к мат (зач)  234 А</t>
  </si>
  <si>
    <t>13:20 ЕГЭ инф зач 102 В</t>
  </si>
  <si>
    <t>13:20 турниры РТ (зач) 105 В</t>
  </si>
  <si>
    <t>9:40 КП(ТМОВ (инф)) зач с оц 113 В</t>
  </si>
  <si>
    <t>13:20 КП(ТМОВ (физика)) зач с оц 204 Б</t>
  </si>
  <si>
    <t>9:40 ПРФЗ экз 204 Б</t>
  </si>
  <si>
    <t>13:20 ПРФЗ (конс) 204 Б</t>
  </si>
  <si>
    <t>13:20 ТМОВ (астроном) зач 204 Б</t>
  </si>
  <si>
    <t>Злобина С.А.</t>
  </si>
  <si>
    <t>13:20 орг каб физики (зач) 206 Б</t>
  </si>
  <si>
    <t>9:40 прогр (зачет) 232 А</t>
  </si>
  <si>
    <t>9:40 Арх ЭВМ (зач) 235 А</t>
  </si>
  <si>
    <t>9:40 ТФ (зач) 204 Б</t>
  </si>
  <si>
    <t>9:40 Упр пр (экз) 235 А</t>
  </si>
  <si>
    <t>13:20 БП (зач) 108 В</t>
  </si>
  <si>
    <t>15:00 БП (экзамен) 108 В</t>
  </si>
  <si>
    <t>15:00 БП (конс) 108 В</t>
  </si>
  <si>
    <t>8:00 Оформл норм док (зачет) 205 А</t>
  </si>
  <si>
    <t>13:20 ЭТ (зачет) 209 Б</t>
  </si>
  <si>
    <t>9:40 ИС в упр 120 В</t>
  </si>
  <si>
    <t>13:20 инж графика (конс) корп 2 211</t>
  </si>
  <si>
    <t>9:30 инж графика (экз) корп 2 211</t>
  </si>
  <si>
    <t>9:40 Тех ПО (экз) 234 А</t>
  </si>
  <si>
    <t>9:40 Прогр (экзамен) 232 А</t>
  </si>
  <si>
    <t>9:40 Задачи опт (экзамен) 102 В</t>
  </si>
  <si>
    <t>8:00 Дискр мат (экзамен) 205 Б</t>
  </si>
  <si>
    <t>9:00 ОССО (экзамен) 219 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</si>
</sst>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/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/m/yy;@"/>
    <numFmt numFmtId="180" formatCode="dd/mm/yy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4" fillId="3" borderId="0" applyNumberFormat="0" applyBorder="0" applyAlignment="0" applyProtection="0"/>
    <xf numFmtId="0" fontId="30" fillId="4" borderId="0" applyNumberFormat="0" applyBorder="0" applyAlignment="0" applyProtection="0"/>
    <xf numFmtId="0" fontId="4" fillId="5" borderId="0" applyNumberFormat="0" applyBorder="0" applyAlignment="0" applyProtection="0"/>
    <xf numFmtId="0" fontId="30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4" fillId="9" borderId="0" applyNumberFormat="0" applyBorder="0" applyAlignment="0" applyProtection="0"/>
    <xf numFmtId="0" fontId="30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9" borderId="0" applyNumberFormat="0" applyBorder="0" applyAlignment="0" applyProtection="0"/>
    <xf numFmtId="0" fontId="30" fillId="21" borderId="0" applyNumberFormat="0" applyBorder="0" applyAlignment="0" applyProtection="0"/>
    <xf numFmtId="0" fontId="4" fillId="15" borderId="0" applyNumberFormat="0" applyBorder="0" applyAlignment="0" applyProtection="0"/>
    <xf numFmtId="0" fontId="30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Alignment="1">
      <alignment/>
    </xf>
    <xf numFmtId="14" fontId="47" fillId="0" borderId="21" xfId="0" applyNumberFormat="1" applyFont="1" applyBorder="1" applyAlignment="1">
      <alignment/>
    </xf>
    <xf numFmtId="14" fontId="47" fillId="0" borderId="22" xfId="0" applyNumberFormat="1" applyFont="1" applyBorder="1" applyAlignment="1">
      <alignment/>
    </xf>
    <xf numFmtId="14" fontId="47" fillId="0" borderId="23" xfId="0" applyNumberFormat="1" applyFont="1" applyBorder="1" applyAlignment="1">
      <alignment/>
    </xf>
    <xf numFmtId="14" fontId="47" fillId="0" borderId="24" xfId="0" applyNumberFormat="1" applyFont="1" applyBorder="1" applyAlignment="1">
      <alignment/>
    </xf>
    <xf numFmtId="14" fontId="47" fillId="0" borderId="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14" fontId="47" fillId="0" borderId="25" xfId="0" applyNumberFormat="1" applyFont="1" applyBorder="1" applyAlignment="1">
      <alignment/>
    </xf>
    <xf numFmtId="14" fontId="47" fillId="0" borderId="26" xfId="0" applyNumberFormat="1" applyFont="1" applyBorder="1" applyAlignment="1">
      <alignment/>
    </xf>
    <xf numFmtId="14" fontId="47" fillId="0" borderId="27" xfId="0" applyNumberFormat="1" applyFont="1" applyBorder="1" applyAlignment="1">
      <alignment/>
    </xf>
    <xf numFmtId="14" fontId="47" fillId="0" borderId="28" xfId="0" applyNumberFormat="1" applyFont="1" applyBorder="1" applyAlignment="1">
      <alignment/>
    </xf>
    <xf numFmtId="14" fontId="47" fillId="0" borderId="29" xfId="0" applyNumberFormat="1" applyFont="1" applyBorder="1" applyAlignment="1">
      <alignment/>
    </xf>
    <xf numFmtId="14" fontId="47" fillId="0" borderId="30" xfId="0" applyNumberFormat="1" applyFont="1" applyBorder="1" applyAlignment="1">
      <alignment/>
    </xf>
    <xf numFmtId="14" fontId="47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7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9" fillId="0" borderId="0" xfId="88" applyFont="1" applyBorder="1" applyAlignment="1">
      <alignment/>
      <protection/>
    </xf>
    <xf numFmtId="14" fontId="47" fillId="0" borderId="37" xfId="0" applyNumberFormat="1" applyFont="1" applyBorder="1" applyAlignment="1">
      <alignment/>
    </xf>
    <xf numFmtId="14" fontId="47" fillId="0" borderId="38" xfId="0" applyNumberFormat="1" applyFont="1" applyBorder="1" applyAlignment="1">
      <alignment/>
    </xf>
    <xf numFmtId="14" fontId="47" fillId="0" borderId="39" xfId="0" applyNumberFormat="1" applyFont="1" applyBorder="1" applyAlignment="1">
      <alignment/>
    </xf>
    <xf numFmtId="14" fontId="47" fillId="0" borderId="40" xfId="0" applyNumberFormat="1" applyFont="1" applyBorder="1" applyAlignment="1">
      <alignment/>
    </xf>
    <xf numFmtId="14" fontId="47" fillId="0" borderId="41" xfId="0" applyNumberFormat="1" applyFont="1" applyBorder="1" applyAlignment="1">
      <alignment/>
    </xf>
    <xf numFmtId="0" fontId="48" fillId="0" borderId="42" xfId="0" applyFont="1" applyBorder="1" applyAlignment="1">
      <alignment/>
    </xf>
    <xf numFmtId="14" fontId="47" fillId="0" borderId="43" xfId="0" applyNumberFormat="1" applyFont="1" applyBorder="1" applyAlignment="1">
      <alignment/>
    </xf>
    <xf numFmtId="0" fontId="47" fillId="0" borderId="44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5" xfId="0" applyFont="1" applyBorder="1" applyAlignment="1">
      <alignment/>
    </xf>
    <xf numFmtId="0" fontId="1" fillId="0" borderId="45" xfId="0" applyFont="1" applyBorder="1" applyAlignment="1">
      <alignment horizontal="center" wrapText="1"/>
    </xf>
    <xf numFmtId="0" fontId="1" fillId="55" borderId="46" xfId="0" applyFont="1" applyFill="1" applyBorder="1" applyAlignment="1">
      <alignment horizont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55" borderId="49" xfId="0" applyFont="1" applyFill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55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2" fillId="0" borderId="56" xfId="0" applyFont="1" applyBorder="1" applyAlignment="1">
      <alignment horizontal="center" wrapText="1"/>
    </xf>
    <xf numFmtId="0" fontId="1" fillId="55" borderId="48" xfId="0" applyFont="1" applyFill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50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9" xfId="0" applyFont="1" applyBorder="1" applyAlignment="1">
      <alignment vertical="center" wrapText="1"/>
    </xf>
    <xf numFmtId="0" fontId="1" fillId="0" borderId="52" xfId="0" applyFont="1" applyBorder="1" applyAlignment="1">
      <alignment wrapText="1"/>
    </xf>
    <xf numFmtId="0" fontId="1" fillId="0" borderId="52" xfId="0" applyFon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57" xfId="0" applyFont="1" applyBorder="1" applyAlignment="1">
      <alignment horizontal="center" wrapText="1"/>
    </xf>
    <xf numFmtId="0" fontId="1" fillId="55" borderId="50" xfId="0" applyFont="1" applyFill="1" applyBorder="1" applyAlignment="1">
      <alignment horizontal="center" wrapText="1"/>
    </xf>
    <xf numFmtId="0" fontId="1" fillId="55" borderId="53" xfId="0" applyFont="1" applyFill="1" applyBorder="1" applyAlignment="1">
      <alignment horizontal="center" wrapText="1"/>
    </xf>
    <xf numFmtId="0" fontId="1" fillId="55" borderId="36" xfId="0" applyFont="1" applyFill="1" applyBorder="1" applyAlignment="1">
      <alignment horizontal="center" wrapText="1"/>
    </xf>
    <xf numFmtId="0" fontId="1" fillId="55" borderId="60" xfId="0" applyFont="1" applyFill="1" applyBorder="1" applyAlignment="1">
      <alignment horizontal="center" wrapText="1"/>
    </xf>
    <xf numFmtId="0" fontId="1" fillId="0" borderId="36" xfId="0" applyFont="1" applyBorder="1" applyAlignment="1">
      <alignment vertical="center" wrapText="1"/>
    </xf>
    <xf numFmtId="0" fontId="22" fillId="0" borderId="61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3" fillId="0" borderId="58" xfId="0" applyFont="1" applyBorder="1" applyAlignment="1">
      <alignment horizontal="center" wrapText="1"/>
    </xf>
    <xf numFmtId="0" fontId="23" fillId="0" borderId="50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14" fontId="47" fillId="0" borderId="62" xfId="0" applyNumberFormat="1" applyFont="1" applyBorder="1" applyAlignment="1">
      <alignment/>
    </xf>
    <xf numFmtId="14" fontId="47" fillId="0" borderId="63" xfId="0" applyNumberFormat="1" applyFont="1" applyBorder="1" applyAlignment="1">
      <alignment/>
    </xf>
    <xf numFmtId="14" fontId="47" fillId="0" borderId="64" xfId="0" applyNumberFormat="1" applyFont="1" applyBorder="1" applyAlignment="1">
      <alignment/>
    </xf>
    <xf numFmtId="14" fontId="47" fillId="0" borderId="65" xfId="0" applyNumberFormat="1" applyFont="1" applyBorder="1" applyAlignment="1">
      <alignment/>
    </xf>
    <xf numFmtId="14" fontId="47" fillId="0" borderId="66" xfId="0" applyNumberFormat="1" applyFont="1" applyBorder="1" applyAlignment="1">
      <alignment/>
    </xf>
    <xf numFmtId="14" fontId="47" fillId="0" borderId="67" xfId="0" applyNumberFormat="1" applyFont="1" applyBorder="1" applyAlignment="1">
      <alignment/>
    </xf>
    <xf numFmtId="0" fontId="1" fillId="0" borderId="48" xfId="0" applyFont="1" applyBorder="1" applyAlignment="1">
      <alignment horizontal="center" wrapText="1"/>
    </xf>
    <xf numFmtId="0" fontId="1" fillId="55" borderId="55" xfId="0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14" fontId="47" fillId="0" borderId="68" xfId="0" applyNumberFormat="1" applyFont="1" applyBorder="1" applyAlignment="1">
      <alignment/>
    </xf>
    <xf numFmtId="14" fontId="47" fillId="0" borderId="69" xfId="0" applyNumberFormat="1" applyFont="1" applyBorder="1" applyAlignment="1">
      <alignment/>
    </xf>
    <xf numFmtId="0" fontId="1" fillId="0" borderId="48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24" fillId="0" borderId="7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72" xfId="0" applyFont="1" applyBorder="1" applyAlignment="1">
      <alignment/>
    </xf>
    <xf numFmtId="0" fontId="22" fillId="0" borderId="73" xfId="0" applyFont="1" applyBorder="1" applyAlignment="1">
      <alignment horizontal="center"/>
    </xf>
    <xf numFmtId="0" fontId="1" fillId="0" borderId="72" xfId="0" applyFont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3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24" fillId="0" borderId="74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24" fillId="0" borderId="50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45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80" xfId="0" applyFont="1" applyBorder="1" applyAlignment="1">
      <alignment/>
    </xf>
    <xf numFmtId="0" fontId="24" fillId="0" borderId="81" xfId="0" applyFont="1" applyBorder="1" applyAlignment="1">
      <alignment/>
    </xf>
    <xf numFmtId="0" fontId="24" fillId="0" borderId="32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24" fillId="0" borderId="46" xfId="0" applyFont="1" applyBorder="1" applyAlignment="1">
      <alignment/>
    </xf>
    <xf numFmtId="0" fontId="24" fillId="0" borderId="56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75" xfId="0" applyFont="1" applyBorder="1" applyAlignment="1">
      <alignment/>
    </xf>
    <xf numFmtId="0" fontId="24" fillId="0" borderId="84" xfId="0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22" fillId="0" borderId="79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57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83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1" fillId="0" borderId="33" xfId="0" applyFont="1" applyBorder="1" applyAlignment="1">
      <alignment horizontal="center" wrapText="1"/>
    </xf>
    <xf numFmtId="0" fontId="22" fillId="0" borderId="5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58" xfId="0" applyFont="1" applyBorder="1" applyAlignment="1">
      <alignment wrapText="1"/>
    </xf>
    <xf numFmtId="0" fontId="22" fillId="0" borderId="34" xfId="0" applyFont="1" applyBorder="1" applyAlignment="1">
      <alignment horizontal="center"/>
    </xf>
    <xf numFmtId="0" fontId="24" fillId="0" borderId="86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0" fillId="0" borderId="53" xfId="0" applyFont="1" applyBorder="1" applyAlignment="1">
      <alignment wrapText="1"/>
    </xf>
    <xf numFmtId="0" fontId="25" fillId="0" borderId="3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4" fillId="0" borderId="87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2" fillId="0" borderId="55" xfId="0" applyFont="1" applyBorder="1" applyAlignment="1">
      <alignment/>
    </xf>
    <xf numFmtId="0" fontId="22" fillId="0" borderId="8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4" fillId="0" borderId="90" xfId="0" applyFont="1" applyBorder="1" applyAlignment="1">
      <alignment horizontal="center"/>
    </xf>
    <xf numFmtId="0" fontId="24" fillId="0" borderId="91" xfId="0" applyFont="1" applyBorder="1" applyAlignment="1">
      <alignment horizontal="center"/>
    </xf>
    <xf numFmtId="0" fontId="24" fillId="0" borderId="53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23" fillId="0" borderId="53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0" fontId="21" fillId="0" borderId="53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2" fillId="0" borderId="79" xfId="0" applyFont="1" applyBorder="1" applyAlignment="1">
      <alignment horizontal="center" wrapText="1"/>
    </xf>
    <xf numFmtId="0" fontId="22" fillId="0" borderId="78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36" xfId="0" applyFont="1" applyBorder="1" applyAlignment="1">
      <alignment wrapText="1"/>
    </xf>
    <xf numFmtId="0" fontId="24" fillId="0" borderId="52" xfId="0" applyFont="1" applyBorder="1" applyAlignment="1">
      <alignment wrapText="1"/>
    </xf>
    <xf numFmtId="0" fontId="24" fillId="0" borderId="4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3" fillId="0" borderId="5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5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" fillId="0" borderId="88" xfId="0" applyFont="1" applyBorder="1" applyAlignment="1">
      <alignment vertical="center" wrapText="1"/>
    </xf>
    <xf numFmtId="0" fontId="24" fillId="0" borderId="77" xfId="0" applyFont="1" applyBorder="1" applyAlignment="1">
      <alignment wrapText="1"/>
    </xf>
    <xf numFmtId="0" fontId="1" fillId="0" borderId="51" xfId="0" applyFont="1" applyBorder="1" applyAlignment="1">
      <alignment vertical="center" wrapText="1"/>
    </xf>
    <xf numFmtId="0" fontId="25" fillId="0" borderId="48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24" fillId="0" borderId="92" xfId="0" applyFont="1" applyBorder="1" applyAlignment="1">
      <alignment horizontal="center" wrapText="1"/>
    </xf>
    <xf numFmtId="0" fontId="24" fillId="0" borderId="93" xfId="0" applyFont="1" applyBorder="1" applyAlignment="1">
      <alignment horizontal="center" wrapText="1"/>
    </xf>
    <xf numFmtId="0" fontId="24" fillId="0" borderId="75" xfId="0" applyFont="1" applyBorder="1" applyAlignment="1">
      <alignment horizontal="center" wrapText="1"/>
    </xf>
    <xf numFmtId="0" fontId="24" fillId="0" borderId="94" xfId="0" applyFont="1" applyBorder="1" applyAlignment="1">
      <alignment horizontal="center"/>
    </xf>
    <xf numFmtId="0" fontId="21" fillId="0" borderId="88" xfId="0" applyFont="1" applyBorder="1" applyAlignment="1">
      <alignment horizontal="center" wrapText="1"/>
    </xf>
    <xf numFmtId="0" fontId="21" fillId="0" borderId="95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24" fillId="0" borderId="97" xfId="0" applyFont="1" applyBorder="1" applyAlignment="1">
      <alignment horizontal="center"/>
    </xf>
    <xf numFmtId="0" fontId="24" fillId="0" borderId="33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24" fillId="0" borderId="48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52" xfId="0" applyFont="1" applyBorder="1" applyAlignment="1">
      <alignment/>
    </xf>
    <xf numFmtId="0" fontId="25" fillId="0" borderId="55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5" fillId="0" borderId="50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22" fillId="0" borderId="54" xfId="0" applyFont="1" applyBorder="1" applyAlignment="1">
      <alignment horizontal="center"/>
    </xf>
    <xf numFmtId="0" fontId="25" fillId="0" borderId="54" xfId="0" applyFont="1" applyBorder="1" applyAlignment="1">
      <alignment horizontal="center" wrapText="1"/>
    </xf>
    <xf numFmtId="0" fontId="25" fillId="0" borderId="78" xfId="0" applyFont="1" applyBorder="1" applyAlignment="1">
      <alignment horizontal="center" wrapText="1"/>
    </xf>
    <xf numFmtId="0" fontId="25" fillId="0" borderId="58" xfId="0" applyFont="1" applyBorder="1" applyAlignment="1">
      <alignment horizontal="center"/>
    </xf>
    <xf numFmtId="0" fontId="24" fillId="0" borderId="50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1" fillId="0" borderId="76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9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4" fillId="0" borderId="71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77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98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99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100" xfId="0" applyFont="1" applyBorder="1" applyAlignment="1">
      <alignment horizontal="center" wrapText="1"/>
    </xf>
    <xf numFmtId="0" fontId="24" fillId="0" borderId="101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3" fillId="0" borderId="7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24" fillId="0" borderId="103" xfId="0" applyFont="1" applyBorder="1" applyAlignment="1">
      <alignment horizontal="center"/>
    </xf>
    <xf numFmtId="0" fontId="24" fillId="0" borderId="104" xfId="0" applyFont="1" applyBorder="1" applyAlignment="1">
      <alignment horizontal="center"/>
    </xf>
    <xf numFmtId="0" fontId="24" fillId="0" borderId="105" xfId="0" applyFont="1" applyBorder="1" applyAlignment="1">
      <alignment horizontal="center"/>
    </xf>
    <xf numFmtId="0" fontId="24" fillId="0" borderId="98" xfId="0" applyFont="1" applyBorder="1" applyAlignment="1">
      <alignment horizontal="center" wrapText="1"/>
    </xf>
    <xf numFmtId="0" fontId="24" fillId="0" borderId="77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101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wrapText="1"/>
    </xf>
    <xf numFmtId="0" fontId="24" fillId="0" borderId="34" xfId="0" applyFont="1" applyBorder="1" applyAlignment="1">
      <alignment horizontal="center"/>
    </xf>
    <xf numFmtId="0" fontId="24" fillId="0" borderId="9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9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5" fillId="0" borderId="98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99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24" fillId="0" borderId="106" xfId="0" applyFont="1" applyBorder="1" applyAlignment="1">
      <alignment horizontal="center" wrapText="1"/>
    </xf>
    <xf numFmtId="0" fontId="24" fillId="0" borderId="94" xfId="0" applyFont="1" applyBorder="1" applyAlignment="1">
      <alignment horizontal="center" wrapText="1"/>
    </xf>
    <xf numFmtId="0" fontId="22" fillId="0" borderId="98" xfId="0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99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5" fillId="0" borderId="76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24" fillId="0" borderId="107" xfId="0" applyFont="1" applyBorder="1" applyAlignment="1">
      <alignment horizontal="center" wrapText="1"/>
    </xf>
    <xf numFmtId="0" fontId="24" fillId="0" borderId="83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wrapText="1"/>
    </xf>
    <xf numFmtId="0" fontId="25" fillId="0" borderId="47" xfId="0" applyFont="1" applyBorder="1" applyAlignment="1">
      <alignment horizontal="center" wrapText="1"/>
    </xf>
    <xf numFmtId="0" fontId="25" fillId="0" borderId="99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4" fillId="0" borderId="8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5" fillId="0" borderId="98" xfId="0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22" fillId="0" borderId="48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1" fillId="0" borderId="76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21" fillId="0" borderId="77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48" fillId="0" borderId="108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47" fillId="0" borderId="77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1" fillId="0" borderId="95" xfId="0" applyFont="1" applyBorder="1" applyAlignment="1">
      <alignment horizontal="center" wrapText="1"/>
    </xf>
    <xf numFmtId="0" fontId="1" fillId="0" borderId="107" xfId="0" applyFont="1" applyBorder="1" applyAlignment="1">
      <alignment horizontal="center" wrapText="1"/>
    </xf>
    <xf numFmtId="0" fontId="47" fillId="0" borderId="86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9" fillId="0" borderId="108" xfId="88" applyFont="1" applyBorder="1" applyAlignment="1">
      <alignment horizontal="center"/>
      <protection/>
    </xf>
    <xf numFmtId="0" fontId="49" fillId="0" borderId="68" xfId="88" applyFont="1" applyBorder="1" applyAlignment="1">
      <alignment horizontal="center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3"/>
  <sheetViews>
    <sheetView tabSelected="1" zoomScale="55" zoomScaleNormal="5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64" sqref="E64:F64"/>
    </sheetView>
  </sheetViews>
  <sheetFormatPr defaultColWidth="8.875" defaultRowHeight="12.75"/>
  <cols>
    <col min="1" max="1" width="10.75390625" style="2" customWidth="1"/>
    <col min="2" max="2" width="5.25390625" style="2" customWidth="1"/>
    <col min="3" max="5" width="30.00390625" style="2" customWidth="1"/>
    <col min="6" max="6" width="31.875" style="2" customWidth="1"/>
    <col min="7" max="7" width="36.00390625" style="2" bestFit="1" customWidth="1"/>
    <col min="8" max="8" width="39.875" style="2" bestFit="1" customWidth="1"/>
    <col min="9" max="9" width="38.625" style="2" bestFit="1" customWidth="1"/>
    <col min="10" max="10" width="45.625" style="2" bestFit="1" customWidth="1"/>
    <col min="11" max="11" width="38.625" style="2" bestFit="1" customWidth="1"/>
    <col min="12" max="12" width="34.75390625" style="2" bestFit="1" customWidth="1"/>
    <col min="13" max="13" width="37.875" style="2" customWidth="1"/>
    <col min="14" max="14" width="33.875" style="2" bestFit="1" customWidth="1"/>
    <col min="15" max="15" width="36.00390625" style="2" bestFit="1" customWidth="1"/>
    <col min="16" max="16" width="31.875" style="2" bestFit="1" customWidth="1"/>
    <col min="17" max="17" width="32.00390625" style="2" bestFit="1" customWidth="1"/>
    <col min="18" max="18" width="27.125" style="2" bestFit="1" customWidth="1"/>
    <col min="19" max="19" width="31.875" style="2" bestFit="1" customWidth="1"/>
    <col min="20" max="20" width="30.875" style="2" bestFit="1" customWidth="1"/>
    <col min="21" max="21" width="35.375" style="2" bestFit="1" customWidth="1"/>
    <col min="22" max="22" width="39.625" style="2" bestFit="1" customWidth="1"/>
    <col min="23" max="23" width="8.875" style="2" customWidth="1"/>
    <col min="24" max="29" width="16.75390625" style="2" customWidth="1"/>
    <col min="30" max="30" width="20.00390625" style="2" customWidth="1"/>
    <col min="31" max="31" width="31.75390625" style="2" customWidth="1"/>
    <col min="32" max="32" width="16.75390625" style="2" customWidth="1"/>
    <col min="33" max="33" width="18.625" style="2" customWidth="1"/>
    <col min="34" max="34" width="26.625" style="2" customWidth="1"/>
    <col min="35" max="36" width="16.75390625" style="2" customWidth="1"/>
    <col min="37" max="37" width="19.25390625" style="2" customWidth="1"/>
    <col min="38" max="16384" width="8.875" style="2" customWidth="1"/>
  </cols>
  <sheetData>
    <row r="1" spans="1:14" ht="15.75">
      <c r="A1" s="1" t="s">
        <v>10</v>
      </c>
      <c r="M1" s="4" t="s">
        <v>20</v>
      </c>
      <c r="N1" s="4"/>
    </row>
    <row r="2" spans="1:17" ht="15.75">
      <c r="A2" s="1" t="s">
        <v>68</v>
      </c>
      <c r="M2" s="4" t="s">
        <v>72</v>
      </c>
      <c r="N2" s="22"/>
      <c r="P2" s="25"/>
      <c r="Q2" s="25"/>
    </row>
    <row r="3" spans="1:17" ht="15.75">
      <c r="A3" s="1" t="s">
        <v>69</v>
      </c>
      <c r="M3" s="22" t="s">
        <v>56</v>
      </c>
      <c r="N3" s="22"/>
      <c r="Q3" s="25"/>
    </row>
    <row r="4" spans="1:17" ht="18.75">
      <c r="A4" s="1" t="s">
        <v>71</v>
      </c>
      <c r="M4" s="22" t="s">
        <v>57</v>
      </c>
      <c r="N4" s="22"/>
      <c r="Q4" s="26"/>
    </row>
    <row r="5" spans="1:37" ht="15.75">
      <c r="A5" s="1"/>
      <c r="N5" s="22"/>
      <c r="P5" s="3"/>
      <c r="Q5" s="22"/>
      <c r="R5" s="22"/>
      <c r="S5" s="22"/>
      <c r="W5" s="32"/>
      <c r="X5"/>
      <c r="Y5"/>
      <c r="Z5"/>
      <c r="AA5"/>
      <c r="AB5"/>
      <c r="AC5"/>
      <c r="AD5" s="1"/>
      <c r="AE5" s="1"/>
      <c r="AF5" s="1"/>
      <c r="AG5" s="1"/>
      <c r="AH5" s="1"/>
      <c r="AI5" s="1"/>
      <c r="AJ5" s="1"/>
      <c r="AK5" s="1"/>
    </row>
    <row r="6" spans="1:37" s="7" customFormat="1" ht="16.5" thickBot="1">
      <c r="A6" s="5"/>
      <c r="B6" s="6"/>
      <c r="C6" s="98" t="s">
        <v>25</v>
      </c>
      <c r="D6" s="98" t="s">
        <v>26</v>
      </c>
      <c r="E6" s="98" t="s">
        <v>27</v>
      </c>
      <c r="F6" s="77" t="s">
        <v>28</v>
      </c>
      <c r="G6" s="77" t="s">
        <v>47</v>
      </c>
      <c r="H6" s="122" t="s">
        <v>29</v>
      </c>
      <c r="I6" s="124" t="s">
        <v>30</v>
      </c>
      <c r="J6" s="124" t="s">
        <v>31</v>
      </c>
      <c r="K6" s="120" t="s">
        <v>32</v>
      </c>
      <c r="L6" s="115" t="s">
        <v>33</v>
      </c>
      <c r="M6" s="98" t="s">
        <v>34</v>
      </c>
      <c r="N6" s="98" t="s">
        <v>35</v>
      </c>
      <c r="O6" s="77" t="s">
        <v>48</v>
      </c>
      <c r="P6" s="53" t="s">
        <v>36</v>
      </c>
      <c r="Q6" s="31" t="s">
        <v>49</v>
      </c>
      <c r="R6" s="299" t="s">
        <v>37</v>
      </c>
      <c r="S6" s="300"/>
      <c r="T6" s="120" t="s">
        <v>81</v>
      </c>
      <c r="U6" s="96" t="s">
        <v>38</v>
      </c>
      <c r="V6" s="77" t="s">
        <v>82</v>
      </c>
      <c r="W6" s="33"/>
      <c r="X6" s="27" t="s">
        <v>16</v>
      </c>
      <c r="Y6" s="27" t="s">
        <v>46</v>
      </c>
      <c r="Z6" s="27" t="s">
        <v>13</v>
      </c>
      <c r="AA6" s="27" t="s">
        <v>14</v>
      </c>
      <c r="AB6" s="27" t="s">
        <v>18</v>
      </c>
      <c r="AC6" s="27" t="s">
        <v>12</v>
      </c>
      <c r="AD6" s="27" t="s">
        <v>15</v>
      </c>
      <c r="AE6" s="27" t="s">
        <v>22</v>
      </c>
      <c r="AF6" s="27" t="s">
        <v>11</v>
      </c>
      <c r="AG6" s="27" t="s">
        <v>17</v>
      </c>
      <c r="AH6" s="27" t="s">
        <v>19</v>
      </c>
      <c r="AI6" s="27" t="s">
        <v>60</v>
      </c>
      <c r="AJ6" s="27" t="s">
        <v>21</v>
      </c>
      <c r="AK6" s="27" t="s">
        <v>24</v>
      </c>
    </row>
    <row r="7" spans="1:37" s="7" customFormat="1" ht="17.25" thickBot="1" thickTop="1">
      <c r="A7" s="43"/>
      <c r="B7" s="44"/>
      <c r="C7" s="99" t="s">
        <v>40</v>
      </c>
      <c r="D7" s="99" t="s">
        <v>40</v>
      </c>
      <c r="E7" s="99" t="s">
        <v>83</v>
      </c>
      <c r="F7" s="52" t="s">
        <v>40</v>
      </c>
      <c r="G7" s="52" t="s">
        <v>51</v>
      </c>
      <c r="H7" s="123" t="s">
        <v>43</v>
      </c>
      <c r="I7" s="125" t="s">
        <v>39</v>
      </c>
      <c r="J7" s="125" t="s">
        <v>52</v>
      </c>
      <c r="K7" s="121" t="s">
        <v>41</v>
      </c>
      <c r="L7" s="46" t="s">
        <v>84</v>
      </c>
      <c r="M7" s="99" t="s">
        <v>50</v>
      </c>
      <c r="N7" s="99" t="s">
        <v>41</v>
      </c>
      <c r="O7" s="52" t="s">
        <v>39</v>
      </c>
      <c r="P7" s="61" t="s">
        <v>42</v>
      </c>
      <c r="Q7" s="126" t="s">
        <v>41</v>
      </c>
      <c r="R7" s="126" t="s">
        <v>53</v>
      </c>
      <c r="S7" s="116" t="s">
        <v>51</v>
      </c>
      <c r="T7" s="121" t="s">
        <v>41</v>
      </c>
      <c r="U7" s="97" t="s">
        <v>44</v>
      </c>
      <c r="V7" s="52" t="s">
        <v>44</v>
      </c>
      <c r="W7" s="33"/>
      <c r="X7" s="27">
        <f>COUNTIF($C7:$V7,X$6)</f>
        <v>0</v>
      </c>
      <c r="Y7" s="27">
        <f aca="true" t="shared" si="0" ref="X7:AK10">COUNTIF($C7:$V7,Y$6)</f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0</v>
      </c>
      <c r="AH7" s="27">
        <f t="shared" si="0"/>
        <v>0</v>
      </c>
      <c r="AI7" s="27">
        <f t="shared" si="0"/>
        <v>0</v>
      </c>
      <c r="AJ7" s="27">
        <f t="shared" si="0"/>
        <v>0</v>
      </c>
      <c r="AK7" s="27">
        <f t="shared" si="0"/>
        <v>0</v>
      </c>
    </row>
    <row r="8" spans="1:37" ht="15.75">
      <c r="A8" s="20">
        <v>43818</v>
      </c>
      <c r="B8" s="17" t="s">
        <v>3</v>
      </c>
      <c r="C8" s="140"/>
      <c r="D8" s="21"/>
      <c r="E8" s="47"/>
      <c r="F8" s="50"/>
      <c r="G8" s="66"/>
      <c r="H8" s="314" t="s">
        <v>17</v>
      </c>
      <c r="I8" s="315"/>
      <c r="J8" s="100"/>
      <c r="K8" s="58"/>
      <c r="L8" s="255" t="s">
        <v>46</v>
      </c>
      <c r="M8" s="141" t="s">
        <v>135</v>
      </c>
      <c r="N8" s="141"/>
      <c r="O8" s="160" t="s">
        <v>12</v>
      </c>
      <c r="P8" s="301"/>
      <c r="Q8" s="300"/>
      <c r="R8" s="341" t="s">
        <v>18</v>
      </c>
      <c r="S8" s="329"/>
      <c r="T8" s="150" t="s">
        <v>206</v>
      </c>
      <c r="U8" s="143"/>
      <c r="V8" s="144"/>
      <c r="W8" s="33"/>
      <c r="X8" s="27">
        <f>COUNTIF($C8:$V8,X$6)</f>
        <v>0</v>
      </c>
      <c r="Y8" s="27">
        <f t="shared" si="0"/>
        <v>1</v>
      </c>
      <c r="Z8" s="27">
        <f t="shared" si="0"/>
        <v>0</v>
      </c>
      <c r="AA8" s="27">
        <f t="shared" si="0"/>
        <v>0</v>
      </c>
      <c r="AB8" s="27">
        <f t="shared" si="0"/>
        <v>1</v>
      </c>
      <c r="AC8" s="27">
        <f t="shared" si="0"/>
        <v>1</v>
      </c>
      <c r="AD8" s="27">
        <f t="shared" si="0"/>
        <v>0</v>
      </c>
      <c r="AE8" s="27">
        <f t="shared" si="0"/>
        <v>0</v>
      </c>
      <c r="AF8" s="27">
        <f t="shared" si="0"/>
        <v>0</v>
      </c>
      <c r="AG8" s="27">
        <f t="shared" si="0"/>
        <v>1</v>
      </c>
      <c r="AH8" s="27">
        <f t="shared" si="0"/>
        <v>0</v>
      </c>
      <c r="AI8" s="27">
        <f t="shared" si="0"/>
        <v>0</v>
      </c>
      <c r="AJ8" s="27">
        <f t="shared" si="0"/>
        <v>0</v>
      </c>
      <c r="AK8" s="27">
        <f t="shared" si="0"/>
        <v>0</v>
      </c>
    </row>
    <row r="9" spans="1:37" ht="15.75">
      <c r="A9" s="8"/>
      <c r="B9" s="9"/>
      <c r="C9" s="145"/>
      <c r="D9" s="55"/>
      <c r="E9" s="57"/>
      <c r="F9" s="49"/>
      <c r="G9" s="67"/>
      <c r="H9" s="358" t="s">
        <v>124</v>
      </c>
      <c r="I9" s="342"/>
      <c r="J9" s="92"/>
      <c r="K9" s="51"/>
      <c r="L9" s="256" t="s">
        <v>159</v>
      </c>
      <c r="M9" s="146" t="s">
        <v>163</v>
      </c>
      <c r="N9" s="146"/>
      <c r="O9" s="183" t="s">
        <v>175</v>
      </c>
      <c r="P9" s="302"/>
      <c r="Q9" s="303"/>
      <c r="R9" s="309" t="s">
        <v>204</v>
      </c>
      <c r="S9" s="317"/>
      <c r="T9" s="146" t="s">
        <v>219</v>
      </c>
      <c r="U9" s="145"/>
      <c r="V9" s="147"/>
      <c r="W9" s="33"/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  <c r="AG9" s="27">
        <f t="shared" si="0"/>
        <v>0</v>
      </c>
      <c r="AH9" s="27">
        <f t="shared" si="0"/>
        <v>0</v>
      </c>
      <c r="AI9" s="27">
        <f t="shared" si="0"/>
        <v>0</v>
      </c>
      <c r="AJ9" s="27">
        <f t="shared" si="0"/>
        <v>0</v>
      </c>
      <c r="AK9" s="27">
        <f t="shared" si="0"/>
        <v>0</v>
      </c>
    </row>
    <row r="10" spans="1:37" ht="15.75">
      <c r="A10" s="20">
        <f>A8+1</f>
        <v>43819</v>
      </c>
      <c r="B10" s="17" t="s">
        <v>4</v>
      </c>
      <c r="C10" s="53"/>
      <c r="D10" s="94"/>
      <c r="E10" s="141"/>
      <c r="F10" s="58"/>
      <c r="G10" s="66"/>
      <c r="H10" s="318" t="s">
        <v>67</v>
      </c>
      <c r="I10" s="313"/>
      <c r="J10" s="312" t="s">
        <v>13</v>
      </c>
      <c r="K10" s="313"/>
      <c r="L10" s="140" t="s">
        <v>135</v>
      </c>
      <c r="M10" s="182" t="s">
        <v>19</v>
      </c>
      <c r="N10" s="184"/>
      <c r="O10" s="160" t="s">
        <v>12</v>
      </c>
      <c r="P10" s="314" t="s">
        <v>189</v>
      </c>
      <c r="Q10" s="315"/>
      <c r="R10" s="341"/>
      <c r="S10" s="329"/>
      <c r="T10" s="144" t="s">
        <v>18</v>
      </c>
      <c r="U10" s="140"/>
      <c r="V10" s="144"/>
      <c r="W10" s="33"/>
      <c r="X10" s="27">
        <f t="shared" si="0"/>
        <v>0</v>
      </c>
      <c r="Y10" s="27">
        <f t="shared" si="0"/>
        <v>0</v>
      </c>
      <c r="Z10" s="27">
        <f t="shared" si="0"/>
        <v>1</v>
      </c>
      <c r="AA10" s="27">
        <f t="shared" si="0"/>
        <v>0</v>
      </c>
      <c r="AB10" s="27">
        <f t="shared" si="0"/>
        <v>1</v>
      </c>
      <c r="AC10" s="27">
        <f t="shared" si="0"/>
        <v>1</v>
      </c>
      <c r="AD10" s="27">
        <f t="shared" si="0"/>
        <v>0</v>
      </c>
      <c r="AE10" s="27">
        <f t="shared" si="0"/>
        <v>0</v>
      </c>
      <c r="AF10" s="27">
        <f t="shared" si="0"/>
        <v>0</v>
      </c>
      <c r="AG10" s="27">
        <f t="shared" si="0"/>
        <v>0</v>
      </c>
      <c r="AH10" s="27">
        <f t="shared" si="0"/>
        <v>1</v>
      </c>
      <c r="AI10" s="27">
        <f t="shared" si="0"/>
        <v>0</v>
      </c>
      <c r="AJ10" s="27">
        <f t="shared" si="0"/>
        <v>0</v>
      </c>
      <c r="AK10" s="27">
        <f t="shared" si="0"/>
        <v>0</v>
      </c>
    </row>
    <row r="11" spans="1:37" ht="15.75" customHeight="1">
      <c r="A11" s="15"/>
      <c r="B11" s="14"/>
      <c r="C11" s="30"/>
      <c r="D11" s="92"/>
      <c r="E11" s="146"/>
      <c r="F11" s="51"/>
      <c r="G11" s="67"/>
      <c r="H11" s="316" t="s">
        <v>122</v>
      </c>
      <c r="I11" s="317"/>
      <c r="J11" s="310" t="s">
        <v>143</v>
      </c>
      <c r="K11" s="317"/>
      <c r="L11" s="145" t="s">
        <v>157</v>
      </c>
      <c r="M11" s="183" t="s">
        <v>164</v>
      </c>
      <c r="N11" s="283"/>
      <c r="O11" s="183" t="s">
        <v>175</v>
      </c>
      <c r="P11" s="316" t="s">
        <v>190</v>
      </c>
      <c r="Q11" s="317"/>
      <c r="R11" s="309"/>
      <c r="S11" s="317"/>
      <c r="T11" s="153" t="s">
        <v>220</v>
      </c>
      <c r="U11" s="145"/>
      <c r="V11" s="147"/>
      <c r="W11" s="33"/>
      <c r="X11" s="27">
        <f aca="true" t="shared" si="1" ref="X11:AK20">COUNTIF($C11:$V11,X$6)</f>
        <v>0</v>
      </c>
      <c r="Y11" s="27">
        <f t="shared" si="1"/>
        <v>0</v>
      </c>
      <c r="Z11" s="27">
        <f t="shared" si="1"/>
        <v>0</v>
      </c>
      <c r="AA11" s="27">
        <f t="shared" si="1"/>
        <v>0</v>
      </c>
      <c r="AB11" s="27">
        <f t="shared" si="1"/>
        <v>0</v>
      </c>
      <c r="AC11" s="27">
        <f t="shared" si="1"/>
        <v>0</v>
      </c>
      <c r="AD11" s="27">
        <f t="shared" si="1"/>
        <v>0</v>
      </c>
      <c r="AE11" s="27">
        <f t="shared" si="1"/>
        <v>0</v>
      </c>
      <c r="AF11" s="27">
        <f t="shared" si="1"/>
        <v>0</v>
      </c>
      <c r="AG11" s="27">
        <f t="shared" si="1"/>
        <v>0</v>
      </c>
      <c r="AH11" s="27">
        <f t="shared" si="1"/>
        <v>0</v>
      </c>
      <c r="AI11" s="27">
        <f t="shared" si="1"/>
        <v>0</v>
      </c>
      <c r="AJ11" s="27">
        <f t="shared" si="1"/>
        <v>0</v>
      </c>
      <c r="AK11" s="27">
        <f t="shared" si="1"/>
        <v>0</v>
      </c>
    </row>
    <row r="12" spans="1:37" ht="15.75">
      <c r="A12" s="20">
        <f>A10+1</f>
        <v>43820</v>
      </c>
      <c r="B12" s="17" t="s">
        <v>5</v>
      </c>
      <c r="C12" s="154"/>
      <c r="D12" s="155"/>
      <c r="E12" s="149"/>
      <c r="F12" s="144"/>
      <c r="G12" s="71"/>
      <c r="H12" s="255" t="s">
        <v>15</v>
      </c>
      <c r="I12" s="149" t="s">
        <v>135</v>
      </c>
      <c r="J12" s="312" t="s">
        <v>13</v>
      </c>
      <c r="K12" s="313"/>
      <c r="L12" s="140"/>
      <c r="M12" s="155"/>
      <c r="N12" s="182"/>
      <c r="O12" s="156" t="s">
        <v>14</v>
      </c>
      <c r="P12" s="53"/>
      <c r="Q12" s="149"/>
      <c r="R12" s="150"/>
      <c r="S12" s="150"/>
      <c r="T12" s="157"/>
      <c r="U12" s="140"/>
      <c r="V12" s="144"/>
      <c r="W12" s="33"/>
      <c r="X12" s="27">
        <f t="shared" si="1"/>
        <v>0</v>
      </c>
      <c r="Y12" s="27">
        <f t="shared" si="1"/>
        <v>0</v>
      </c>
      <c r="Z12" s="27">
        <f t="shared" si="1"/>
        <v>1</v>
      </c>
      <c r="AA12" s="27">
        <f t="shared" si="1"/>
        <v>1</v>
      </c>
      <c r="AB12" s="27">
        <f t="shared" si="1"/>
        <v>0</v>
      </c>
      <c r="AC12" s="27">
        <f t="shared" si="1"/>
        <v>0</v>
      </c>
      <c r="AD12" s="27">
        <f t="shared" si="1"/>
        <v>1</v>
      </c>
      <c r="AE12" s="27">
        <f t="shared" si="1"/>
        <v>0</v>
      </c>
      <c r="AF12" s="27">
        <f t="shared" si="1"/>
        <v>0</v>
      </c>
      <c r="AG12" s="27">
        <f t="shared" si="1"/>
        <v>0</v>
      </c>
      <c r="AH12" s="27">
        <f t="shared" si="1"/>
        <v>0</v>
      </c>
      <c r="AI12" s="27">
        <f t="shared" si="1"/>
        <v>0</v>
      </c>
      <c r="AJ12" s="27">
        <f t="shared" si="1"/>
        <v>0</v>
      </c>
      <c r="AK12" s="27">
        <f t="shared" si="1"/>
        <v>0</v>
      </c>
    </row>
    <row r="13" spans="1:37" ht="16.5" thickBot="1">
      <c r="A13" s="16"/>
      <c r="B13" s="10"/>
      <c r="C13" s="158"/>
      <c r="D13" s="159"/>
      <c r="E13" s="160"/>
      <c r="F13" s="161"/>
      <c r="G13" s="95"/>
      <c r="H13" s="256" t="s">
        <v>239</v>
      </c>
      <c r="I13" s="162" t="s">
        <v>136</v>
      </c>
      <c r="J13" s="375" t="s">
        <v>144</v>
      </c>
      <c r="K13" s="376"/>
      <c r="L13" s="145"/>
      <c r="M13" s="165"/>
      <c r="N13" s="186"/>
      <c r="O13" s="149" t="s">
        <v>178</v>
      </c>
      <c r="P13" s="30"/>
      <c r="Q13" s="146"/>
      <c r="R13" s="150"/>
      <c r="S13" s="150"/>
      <c r="T13" s="166"/>
      <c r="U13" s="167"/>
      <c r="V13" s="128"/>
      <c r="W13" s="33"/>
      <c r="X13" s="27">
        <f t="shared" si="1"/>
        <v>0</v>
      </c>
      <c r="Y13" s="27">
        <f t="shared" si="1"/>
        <v>0</v>
      </c>
      <c r="Z13" s="27">
        <f t="shared" si="1"/>
        <v>0</v>
      </c>
      <c r="AA13" s="27">
        <f t="shared" si="1"/>
        <v>0</v>
      </c>
      <c r="AB13" s="27">
        <f t="shared" si="1"/>
        <v>0</v>
      </c>
      <c r="AC13" s="27">
        <f t="shared" si="1"/>
        <v>0</v>
      </c>
      <c r="AD13" s="27">
        <f t="shared" si="1"/>
        <v>0</v>
      </c>
      <c r="AE13" s="27">
        <f t="shared" si="1"/>
        <v>0</v>
      </c>
      <c r="AF13" s="27">
        <f t="shared" si="1"/>
        <v>0</v>
      </c>
      <c r="AG13" s="27">
        <f t="shared" si="1"/>
        <v>0</v>
      </c>
      <c r="AH13" s="27">
        <f t="shared" si="1"/>
        <v>0</v>
      </c>
      <c r="AI13" s="27">
        <f t="shared" si="1"/>
        <v>0</v>
      </c>
      <c r="AJ13" s="27">
        <f t="shared" si="1"/>
        <v>0</v>
      </c>
      <c r="AK13" s="27">
        <f t="shared" si="1"/>
        <v>0</v>
      </c>
    </row>
    <row r="14" spans="1:37" ht="17.25" thickBot="1" thickTop="1">
      <c r="A14" s="11">
        <f>A12+1</f>
        <v>43821</v>
      </c>
      <c r="B14" s="10" t="s">
        <v>6</v>
      </c>
      <c r="C14" s="330" t="s">
        <v>8</v>
      </c>
      <c r="D14" s="331"/>
      <c r="E14" s="331"/>
      <c r="F14" s="332"/>
      <c r="G14" s="127" t="s">
        <v>54</v>
      </c>
      <c r="H14" s="319" t="s">
        <v>8</v>
      </c>
      <c r="I14" s="320"/>
      <c r="J14" s="320"/>
      <c r="K14" s="321"/>
      <c r="L14" s="304" t="s">
        <v>55</v>
      </c>
      <c r="M14" s="305"/>
      <c r="N14" s="305"/>
      <c r="O14" s="306"/>
      <c r="P14" s="304" t="s">
        <v>45</v>
      </c>
      <c r="Q14" s="305"/>
      <c r="R14" s="305"/>
      <c r="S14" s="305"/>
      <c r="T14" s="306"/>
      <c r="U14" s="304" t="s">
        <v>54</v>
      </c>
      <c r="V14" s="306"/>
      <c r="W14" s="33"/>
      <c r="X14" s="27">
        <f>COUNTIF($C14:$U14,X$6)</f>
        <v>0</v>
      </c>
      <c r="Y14" s="27">
        <f aca="true" t="shared" si="2" ref="Y14:AK14">COUNTIF($C14:$U14,Y$6)</f>
        <v>0</v>
      </c>
      <c r="Z14" s="27">
        <f t="shared" si="2"/>
        <v>0</v>
      </c>
      <c r="AA14" s="27">
        <f t="shared" si="2"/>
        <v>0</v>
      </c>
      <c r="AB14" s="27">
        <f t="shared" si="2"/>
        <v>0</v>
      </c>
      <c r="AC14" s="27">
        <f t="shared" si="2"/>
        <v>0</v>
      </c>
      <c r="AD14" s="27">
        <f t="shared" si="2"/>
        <v>0</v>
      </c>
      <c r="AE14" s="27">
        <f t="shared" si="2"/>
        <v>0</v>
      </c>
      <c r="AF14" s="27">
        <f t="shared" si="2"/>
        <v>0</v>
      </c>
      <c r="AG14" s="27">
        <f t="shared" si="2"/>
        <v>0</v>
      </c>
      <c r="AH14" s="27">
        <f t="shared" si="2"/>
        <v>0</v>
      </c>
      <c r="AI14" s="27">
        <f t="shared" si="2"/>
        <v>0</v>
      </c>
      <c r="AJ14" s="27">
        <f t="shared" si="2"/>
        <v>0</v>
      </c>
      <c r="AK14" s="27">
        <f t="shared" si="2"/>
        <v>0</v>
      </c>
    </row>
    <row r="15" spans="1:37" ht="15.75">
      <c r="A15" s="19">
        <f>A14+1</f>
        <v>43822</v>
      </c>
      <c r="B15" s="18" t="s">
        <v>0</v>
      </c>
      <c r="C15" s="168"/>
      <c r="D15" s="54"/>
      <c r="E15" s="91"/>
      <c r="F15" s="169"/>
      <c r="G15" s="246"/>
      <c r="H15" s="255"/>
      <c r="I15" s="236" t="s">
        <v>135</v>
      </c>
      <c r="J15" s="262"/>
      <c r="K15" s="160" t="s">
        <v>15</v>
      </c>
      <c r="L15" s="326" t="s">
        <v>17</v>
      </c>
      <c r="M15" s="327"/>
      <c r="N15" s="328" t="s">
        <v>114</v>
      </c>
      <c r="O15" s="338"/>
      <c r="P15" s="326" t="s">
        <v>183</v>
      </c>
      <c r="Q15" s="327"/>
      <c r="R15" s="54"/>
      <c r="S15" s="292" t="s">
        <v>209</v>
      </c>
      <c r="T15" s="177" t="s">
        <v>14</v>
      </c>
      <c r="U15" s="143"/>
      <c r="V15" s="171"/>
      <c r="W15" s="33"/>
      <c r="X15" s="27">
        <f t="shared" si="1"/>
        <v>0</v>
      </c>
      <c r="Y15" s="27">
        <f t="shared" si="1"/>
        <v>0</v>
      </c>
      <c r="Z15" s="27">
        <f t="shared" si="1"/>
        <v>0</v>
      </c>
      <c r="AA15" s="27">
        <f t="shared" si="1"/>
        <v>1</v>
      </c>
      <c r="AB15" s="27">
        <f t="shared" si="1"/>
        <v>0</v>
      </c>
      <c r="AC15" s="27">
        <f t="shared" si="1"/>
        <v>0</v>
      </c>
      <c r="AD15" s="27">
        <f t="shared" si="1"/>
        <v>1</v>
      </c>
      <c r="AE15" s="27">
        <f t="shared" si="1"/>
        <v>0</v>
      </c>
      <c r="AF15" s="27">
        <f t="shared" si="1"/>
        <v>0</v>
      </c>
      <c r="AG15" s="27">
        <f t="shared" si="1"/>
        <v>1</v>
      </c>
      <c r="AH15" s="27">
        <f t="shared" si="1"/>
        <v>0</v>
      </c>
      <c r="AI15" s="27">
        <f t="shared" si="1"/>
        <v>0</v>
      </c>
      <c r="AJ15" s="27">
        <f t="shared" si="1"/>
        <v>0</v>
      </c>
      <c r="AK15" s="27">
        <f t="shared" si="1"/>
        <v>0</v>
      </c>
    </row>
    <row r="16" spans="1:37" ht="15.75">
      <c r="A16" s="8"/>
      <c r="B16" s="14"/>
      <c r="C16" s="172"/>
      <c r="D16" s="55"/>
      <c r="E16" s="86"/>
      <c r="F16" s="153"/>
      <c r="G16" s="229"/>
      <c r="H16" s="256"/>
      <c r="I16" s="258" t="s">
        <v>137</v>
      </c>
      <c r="J16" s="263"/>
      <c r="K16" s="183" t="s">
        <v>148</v>
      </c>
      <c r="L16" s="316" t="s">
        <v>162</v>
      </c>
      <c r="M16" s="317"/>
      <c r="N16" s="310" t="s">
        <v>246</v>
      </c>
      <c r="O16" s="311"/>
      <c r="P16" s="316" t="s">
        <v>184</v>
      </c>
      <c r="Q16" s="317"/>
      <c r="R16" s="55"/>
      <c r="S16" s="258" t="s">
        <v>210</v>
      </c>
      <c r="T16" s="153" t="s">
        <v>218</v>
      </c>
      <c r="U16" s="145"/>
      <c r="V16" s="102"/>
      <c r="W16" s="33"/>
      <c r="X16" s="27">
        <f t="shared" si="1"/>
        <v>0</v>
      </c>
      <c r="Y16" s="27">
        <f t="shared" si="1"/>
        <v>0</v>
      </c>
      <c r="Z16" s="27">
        <f t="shared" si="1"/>
        <v>0</v>
      </c>
      <c r="AA16" s="27">
        <f t="shared" si="1"/>
        <v>0</v>
      </c>
      <c r="AB16" s="27">
        <f t="shared" si="1"/>
        <v>0</v>
      </c>
      <c r="AC16" s="27">
        <f t="shared" si="1"/>
        <v>0</v>
      </c>
      <c r="AD16" s="27">
        <f t="shared" si="1"/>
        <v>0</v>
      </c>
      <c r="AE16" s="27">
        <f t="shared" si="1"/>
        <v>0</v>
      </c>
      <c r="AF16" s="27">
        <f t="shared" si="1"/>
        <v>0</v>
      </c>
      <c r="AG16" s="27">
        <f t="shared" si="1"/>
        <v>0</v>
      </c>
      <c r="AH16" s="27">
        <f t="shared" si="1"/>
        <v>0</v>
      </c>
      <c r="AI16" s="27">
        <f t="shared" si="1"/>
        <v>0</v>
      </c>
      <c r="AJ16" s="27">
        <f t="shared" si="1"/>
        <v>0</v>
      </c>
      <c r="AK16" s="27">
        <f t="shared" si="1"/>
        <v>0</v>
      </c>
    </row>
    <row r="17" spans="1:37" ht="15.75" customHeight="1">
      <c r="A17" s="15">
        <f>A15+1</f>
        <v>43823</v>
      </c>
      <c r="B17" s="17" t="s">
        <v>1</v>
      </c>
      <c r="C17" s="333" t="s">
        <v>62</v>
      </c>
      <c r="D17" s="329"/>
      <c r="E17" s="353"/>
      <c r="F17" s="354"/>
      <c r="G17" s="233"/>
      <c r="H17" s="343" t="s">
        <v>66</v>
      </c>
      <c r="I17" s="344"/>
      <c r="J17" s="341" t="s">
        <v>67</v>
      </c>
      <c r="K17" s="338"/>
      <c r="L17" s="328"/>
      <c r="M17" s="329"/>
      <c r="N17" s="277" t="s">
        <v>18</v>
      </c>
      <c r="O17" s="182" t="s">
        <v>12</v>
      </c>
      <c r="P17" s="255" t="s">
        <v>60</v>
      </c>
      <c r="Q17" s="277" t="s">
        <v>19</v>
      </c>
      <c r="R17" s="389" t="s">
        <v>201</v>
      </c>
      <c r="S17" s="390"/>
      <c r="T17" s="391"/>
      <c r="U17" s="174"/>
      <c r="V17" s="171"/>
      <c r="W17" s="33"/>
      <c r="X17" s="27">
        <f t="shared" si="1"/>
        <v>0</v>
      </c>
      <c r="Y17" s="27">
        <f t="shared" si="1"/>
        <v>0</v>
      </c>
      <c r="Z17" s="27">
        <f t="shared" si="1"/>
        <v>0</v>
      </c>
      <c r="AA17" s="27">
        <f t="shared" si="1"/>
        <v>0</v>
      </c>
      <c r="AB17" s="27">
        <f t="shared" si="1"/>
        <v>1</v>
      </c>
      <c r="AC17" s="27">
        <f t="shared" si="1"/>
        <v>1</v>
      </c>
      <c r="AD17" s="27">
        <f t="shared" si="1"/>
        <v>0</v>
      </c>
      <c r="AE17" s="27">
        <f t="shared" si="1"/>
        <v>0</v>
      </c>
      <c r="AF17" s="27">
        <f t="shared" si="1"/>
        <v>0</v>
      </c>
      <c r="AG17" s="27">
        <f t="shared" si="1"/>
        <v>0</v>
      </c>
      <c r="AH17" s="27">
        <f t="shared" si="1"/>
        <v>1</v>
      </c>
      <c r="AI17" s="27">
        <f t="shared" si="1"/>
        <v>1</v>
      </c>
      <c r="AJ17" s="27">
        <f t="shared" si="1"/>
        <v>0</v>
      </c>
      <c r="AK17" s="27">
        <f t="shared" si="1"/>
        <v>0</v>
      </c>
    </row>
    <row r="18" spans="1:37" ht="15.75">
      <c r="A18" s="8"/>
      <c r="B18" s="9"/>
      <c r="C18" s="316" t="s">
        <v>90</v>
      </c>
      <c r="D18" s="317"/>
      <c r="E18" s="355"/>
      <c r="F18" s="356"/>
      <c r="G18" s="229"/>
      <c r="H18" s="316" t="s">
        <v>120</v>
      </c>
      <c r="I18" s="317"/>
      <c r="J18" s="309" t="s">
        <v>122</v>
      </c>
      <c r="K18" s="311"/>
      <c r="L18" s="310"/>
      <c r="M18" s="317"/>
      <c r="N18" s="278" t="s">
        <v>171</v>
      </c>
      <c r="O18" s="258" t="s">
        <v>177</v>
      </c>
      <c r="P18" s="256" t="s">
        <v>186</v>
      </c>
      <c r="Q18" s="278" t="s">
        <v>191</v>
      </c>
      <c r="R18" s="334" t="s">
        <v>202</v>
      </c>
      <c r="S18" s="392"/>
      <c r="T18" s="335"/>
      <c r="U18" s="176"/>
      <c r="V18" s="175"/>
      <c r="W18" s="33"/>
      <c r="X18" s="27">
        <f t="shared" si="1"/>
        <v>0</v>
      </c>
      <c r="Y18" s="27">
        <f t="shared" si="1"/>
        <v>0</v>
      </c>
      <c r="Z18" s="27">
        <f t="shared" si="1"/>
        <v>0</v>
      </c>
      <c r="AA18" s="27">
        <f t="shared" si="1"/>
        <v>0</v>
      </c>
      <c r="AB18" s="27">
        <f t="shared" si="1"/>
        <v>0</v>
      </c>
      <c r="AC18" s="27">
        <f t="shared" si="1"/>
        <v>0</v>
      </c>
      <c r="AD18" s="27">
        <f t="shared" si="1"/>
        <v>0</v>
      </c>
      <c r="AE18" s="27">
        <f t="shared" si="1"/>
        <v>0</v>
      </c>
      <c r="AF18" s="27">
        <f t="shared" si="1"/>
        <v>0</v>
      </c>
      <c r="AG18" s="27">
        <f t="shared" si="1"/>
        <v>0</v>
      </c>
      <c r="AH18" s="27">
        <f t="shared" si="1"/>
        <v>0</v>
      </c>
      <c r="AI18" s="27">
        <f t="shared" si="1"/>
        <v>0</v>
      </c>
      <c r="AJ18" s="27">
        <f t="shared" si="1"/>
        <v>0</v>
      </c>
      <c r="AK18" s="27">
        <f t="shared" si="1"/>
        <v>0</v>
      </c>
    </row>
    <row r="19" spans="1:37" ht="15.75">
      <c r="A19" s="20">
        <f>A17+1</f>
        <v>43824</v>
      </c>
      <c r="B19" s="17" t="s">
        <v>2</v>
      </c>
      <c r="C19" s="333" t="s">
        <v>88</v>
      </c>
      <c r="D19" s="329"/>
      <c r="E19" s="307" t="s">
        <v>62</v>
      </c>
      <c r="F19" s="308"/>
      <c r="G19" s="156" t="s">
        <v>114</v>
      </c>
      <c r="H19" s="343" t="s">
        <v>19</v>
      </c>
      <c r="I19" s="344"/>
      <c r="J19" s="312" t="s">
        <v>138</v>
      </c>
      <c r="K19" s="313"/>
      <c r="L19" s="333" t="s">
        <v>17</v>
      </c>
      <c r="M19" s="329"/>
      <c r="N19" s="277" t="s">
        <v>18</v>
      </c>
      <c r="O19" s="160" t="s">
        <v>15</v>
      </c>
      <c r="P19" s="255" t="s">
        <v>12</v>
      </c>
      <c r="Q19" s="280"/>
      <c r="R19" s="307" t="s">
        <v>174</v>
      </c>
      <c r="S19" s="315"/>
      <c r="T19" s="177" t="s">
        <v>14</v>
      </c>
      <c r="U19" s="178"/>
      <c r="V19" s="177" t="s">
        <v>19</v>
      </c>
      <c r="W19" s="33"/>
      <c r="X19" s="27">
        <f t="shared" si="1"/>
        <v>0</v>
      </c>
      <c r="Y19" s="27">
        <f t="shared" si="1"/>
        <v>0</v>
      </c>
      <c r="Z19" s="27">
        <f t="shared" si="1"/>
        <v>0</v>
      </c>
      <c r="AA19" s="27">
        <f t="shared" si="1"/>
        <v>1</v>
      </c>
      <c r="AB19" s="27">
        <f t="shared" si="1"/>
        <v>1</v>
      </c>
      <c r="AC19" s="27">
        <f t="shared" si="1"/>
        <v>1</v>
      </c>
      <c r="AD19" s="27">
        <f t="shared" si="1"/>
        <v>1</v>
      </c>
      <c r="AE19" s="27">
        <f t="shared" si="1"/>
        <v>0</v>
      </c>
      <c r="AF19" s="27">
        <f t="shared" si="1"/>
        <v>0</v>
      </c>
      <c r="AG19" s="27">
        <f t="shared" si="1"/>
        <v>1</v>
      </c>
      <c r="AH19" s="27">
        <f t="shared" si="1"/>
        <v>2</v>
      </c>
      <c r="AI19" s="27">
        <f t="shared" si="1"/>
        <v>0</v>
      </c>
      <c r="AJ19" s="27">
        <f t="shared" si="1"/>
        <v>0</v>
      </c>
      <c r="AK19" s="27">
        <f t="shared" si="1"/>
        <v>0</v>
      </c>
    </row>
    <row r="20" spans="1:37" ht="15.75" customHeight="1">
      <c r="A20" s="8"/>
      <c r="B20" s="9"/>
      <c r="C20" s="316" t="s">
        <v>89</v>
      </c>
      <c r="D20" s="317"/>
      <c r="E20" s="334" t="s">
        <v>90</v>
      </c>
      <c r="F20" s="335"/>
      <c r="G20" s="152" t="s">
        <v>115</v>
      </c>
      <c r="H20" s="316" t="s">
        <v>123</v>
      </c>
      <c r="I20" s="317"/>
      <c r="J20" s="309" t="s">
        <v>139</v>
      </c>
      <c r="K20" s="311"/>
      <c r="L20" s="316" t="s">
        <v>124</v>
      </c>
      <c r="M20" s="317"/>
      <c r="N20" s="278" t="s">
        <v>172</v>
      </c>
      <c r="O20" s="183" t="s">
        <v>148</v>
      </c>
      <c r="P20" s="256" t="s">
        <v>247</v>
      </c>
      <c r="Q20" s="229"/>
      <c r="R20" s="334" t="s">
        <v>175</v>
      </c>
      <c r="S20" s="342"/>
      <c r="T20" s="153" t="s">
        <v>212</v>
      </c>
      <c r="U20" s="145"/>
      <c r="V20" s="153" t="s">
        <v>233</v>
      </c>
      <c r="W20" s="33"/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27">
        <f t="shared" si="1"/>
        <v>0</v>
      </c>
      <c r="AH20" s="27">
        <f t="shared" si="1"/>
        <v>0</v>
      </c>
      <c r="AI20" s="27">
        <f t="shared" si="1"/>
        <v>0</v>
      </c>
      <c r="AJ20" s="27">
        <f t="shared" si="1"/>
        <v>0</v>
      </c>
      <c r="AK20" s="27">
        <f t="shared" si="1"/>
        <v>0</v>
      </c>
    </row>
    <row r="21" spans="1:37" ht="15.75">
      <c r="A21" s="20">
        <f>A19+1</f>
        <v>43825</v>
      </c>
      <c r="B21" s="17" t="s">
        <v>3</v>
      </c>
      <c r="C21" s="318" t="s">
        <v>63</v>
      </c>
      <c r="D21" s="313"/>
      <c r="E21" s="328" t="s">
        <v>88</v>
      </c>
      <c r="F21" s="338"/>
      <c r="G21" s="156" t="s">
        <v>16</v>
      </c>
      <c r="H21" s="314" t="s">
        <v>17</v>
      </c>
      <c r="I21" s="315"/>
      <c r="J21" s="339" t="s">
        <v>11</v>
      </c>
      <c r="K21" s="340"/>
      <c r="L21" s="255" t="s">
        <v>160</v>
      </c>
      <c r="M21" s="141" t="s">
        <v>135</v>
      </c>
      <c r="N21" s="182" t="s">
        <v>12</v>
      </c>
      <c r="O21" s="277" t="s">
        <v>18</v>
      </c>
      <c r="P21" s="255"/>
      <c r="Q21" s="141" t="s">
        <v>135</v>
      </c>
      <c r="R21" s="253" t="s">
        <v>24</v>
      </c>
      <c r="S21" s="276" t="s">
        <v>64</v>
      </c>
      <c r="T21" s="177" t="s">
        <v>15</v>
      </c>
      <c r="U21" s="178"/>
      <c r="V21" s="144" t="s">
        <v>19</v>
      </c>
      <c r="W21" s="33"/>
      <c r="X21" s="27">
        <f aca="true" t="shared" si="3" ref="X21:AK35">COUNTIF($C21:$V21,X$6)</f>
        <v>1</v>
      </c>
      <c r="Y21" s="27">
        <f t="shared" si="3"/>
        <v>0</v>
      </c>
      <c r="Z21" s="27">
        <f t="shared" si="3"/>
        <v>0</v>
      </c>
      <c r="AA21" s="27">
        <f t="shared" si="3"/>
        <v>0</v>
      </c>
      <c r="AB21" s="27">
        <f t="shared" si="3"/>
        <v>1</v>
      </c>
      <c r="AC21" s="27">
        <f t="shared" si="3"/>
        <v>1</v>
      </c>
      <c r="AD21" s="27">
        <f t="shared" si="3"/>
        <v>1</v>
      </c>
      <c r="AE21" s="27">
        <f t="shared" si="3"/>
        <v>0</v>
      </c>
      <c r="AF21" s="27">
        <f t="shared" si="3"/>
        <v>1</v>
      </c>
      <c r="AG21" s="27">
        <f t="shared" si="3"/>
        <v>1</v>
      </c>
      <c r="AH21" s="27">
        <f t="shared" si="3"/>
        <v>1</v>
      </c>
      <c r="AI21" s="27">
        <f t="shared" si="3"/>
        <v>0</v>
      </c>
      <c r="AJ21" s="27">
        <f t="shared" si="3"/>
        <v>0</v>
      </c>
      <c r="AK21" s="27">
        <f t="shared" si="3"/>
        <v>1</v>
      </c>
    </row>
    <row r="22" spans="1:37" ht="15.75" customHeight="1">
      <c r="A22" s="8"/>
      <c r="B22" s="9"/>
      <c r="C22" s="316" t="s">
        <v>94</v>
      </c>
      <c r="D22" s="317"/>
      <c r="E22" s="309" t="s">
        <v>89</v>
      </c>
      <c r="F22" s="311"/>
      <c r="G22" s="152" t="s">
        <v>113</v>
      </c>
      <c r="H22" s="358" t="s">
        <v>126</v>
      </c>
      <c r="I22" s="342"/>
      <c r="J22" s="309" t="s">
        <v>145</v>
      </c>
      <c r="K22" s="311"/>
      <c r="L22" s="256" t="s">
        <v>161</v>
      </c>
      <c r="M22" s="146" t="s">
        <v>137</v>
      </c>
      <c r="N22" s="258" t="s">
        <v>173</v>
      </c>
      <c r="O22" s="278" t="s">
        <v>171</v>
      </c>
      <c r="P22" s="256"/>
      <c r="Q22" s="146" t="s">
        <v>194</v>
      </c>
      <c r="R22" s="258" t="s">
        <v>205</v>
      </c>
      <c r="S22" s="229" t="s">
        <v>211</v>
      </c>
      <c r="T22" s="153" t="s">
        <v>213</v>
      </c>
      <c r="U22" s="145"/>
      <c r="V22" s="147" t="s">
        <v>236</v>
      </c>
      <c r="W22" s="33"/>
      <c r="X22" s="27">
        <f t="shared" si="3"/>
        <v>0</v>
      </c>
      <c r="Y22" s="27">
        <f t="shared" si="3"/>
        <v>0</v>
      </c>
      <c r="Z22" s="27">
        <f t="shared" si="3"/>
        <v>0</v>
      </c>
      <c r="AA22" s="27">
        <f t="shared" si="3"/>
        <v>0</v>
      </c>
      <c r="AB22" s="27">
        <f t="shared" si="3"/>
        <v>0</v>
      </c>
      <c r="AC22" s="27">
        <f t="shared" si="3"/>
        <v>0</v>
      </c>
      <c r="AD22" s="27">
        <f t="shared" si="3"/>
        <v>0</v>
      </c>
      <c r="AE22" s="27">
        <f t="shared" si="3"/>
        <v>0</v>
      </c>
      <c r="AF22" s="27">
        <f t="shared" si="3"/>
        <v>0</v>
      </c>
      <c r="AG22" s="27">
        <f t="shared" si="3"/>
        <v>0</v>
      </c>
      <c r="AH22" s="27">
        <f t="shared" si="3"/>
        <v>0</v>
      </c>
      <c r="AI22" s="27">
        <f t="shared" si="3"/>
        <v>0</v>
      </c>
      <c r="AJ22" s="27">
        <f t="shared" si="3"/>
        <v>0</v>
      </c>
      <c r="AK22" s="27">
        <f t="shared" si="3"/>
        <v>0</v>
      </c>
    </row>
    <row r="23" spans="1:37" ht="15.75">
      <c r="A23" s="20">
        <f>A21+1</f>
        <v>43826</v>
      </c>
      <c r="B23" s="17" t="s">
        <v>4</v>
      </c>
      <c r="C23" s="178" t="s">
        <v>91</v>
      </c>
      <c r="D23" s="160" t="s">
        <v>46</v>
      </c>
      <c r="E23" s="328" t="s">
        <v>63</v>
      </c>
      <c r="F23" s="338"/>
      <c r="G23" s="150" t="s">
        <v>60</v>
      </c>
      <c r="H23" s="333" t="s">
        <v>65</v>
      </c>
      <c r="I23" s="329"/>
      <c r="J23" s="307" t="s">
        <v>19</v>
      </c>
      <c r="K23" s="308"/>
      <c r="L23" s="160" t="s">
        <v>15</v>
      </c>
      <c r="M23" s="182"/>
      <c r="N23" s="182" t="s">
        <v>174</v>
      </c>
      <c r="O23" s="141"/>
      <c r="P23" s="297"/>
      <c r="Q23" s="280" t="s">
        <v>12</v>
      </c>
      <c r="R23" s="341" t="s">
        <v>21</v>
      </c>
      <c r="S23" s="328"/>
      <c r="T23" s="338"/>
      <c r="U23" s="333" t="s">
        <v>17</v>
      </c>
      <c r="V23" s="338"/>
      <c r="W23" s="33"/>
      <c r="X23" s="27">
        <f t="shared" si="3"/>
        <v>0</v>
      </c>
      <c r="Y23" s="27">
        <f t="shared" si="3"/>
        <v>1</v>
      </c>
      <c r="Z23" s="27">
        <f t="shared" si="3"/>
        <v>0</v>
      </c>
      <c r="AA23" s="27">
        <f t="shared" si="3"/>
        <v>0</v>
      </c>
      <c r="AB23" s="27">
        <f t="shared" si="3"/>
        <v>0</v>
      </c>
      <c r="AC23" s="27">
        <f t="shared" si="3"/>
        <v>1</v>
      </c>
      <c r="AD23" s="27">
        <f t="shared" si="3"/>
        <v>1</v>
      </c>
      <c r="AE23" s="27">
        <f t="shared" si="3"/>
        <v>0</v>
      </c>
      <c r="AF23" s="27">
        <f t="shared" si="3"/>
        <v>0</v>
      </c>
      <c r="AG23" s="27">
        <f t="shared" si="3"/>
        <v>1</v>
      </c>
      <c r="AH23" s="27">
        <f t="shared" si="3"/>
        <v>1</v>
      </c>
      <c r="AI23" s="27">
        <f t="shared" si="3"/>
        <v>1</v>
      </c>
      <c r="AJ23" s="27">
        <f t="shared" si="3"/>
        <v>1</v>
      </c>
      <c r="AK23" s="27">
        <f t="shared" si="3"/>
        <v>0</v>
      </c>
    </row>
    <row r="24" spans="1:37" ht="15.75" customHeight="1">
      <c r="A24" s="15"/>
      <c r="B24" s="14"/>
      <c r="C24" s="146" t="s">
        <v>92</v>
      </c>
      <c r="D24" s="183" t="s">
        <v>93</v>
      </c>
      <c r="E24" s="309" t="s">
        <v>94</v>
      </c>
      <c r="F24" s="311"/>
      <c r="G24" s="152" t="s">
        <v>243</v>
      </c>
      <c r="H24" s="316" t="s">
        <v>121</v>
      </c>
      <c r="I24" s="317"/>
      <c r="J24" s="334" t="s">
        <v>146</v>
      </c>
      <c r="K24" s="335"/>
      <c r="L24" s="183" t="s">
        <v>148</v>
      </c>
      <c r="M24" s="183"/>
      <c r="N24" s="183" t="s">
        <v>175</v>
      </c>
      <c r="O24" s="146"/>
      <c r="P24" s="298"/>
      <c r="Q24" s="229" t="s">
        <v>247</v>
      </c>
      <c r="R24" s="309" t="s">
        <v>203</v>
      </c>
      <c r="S24" s="310"/>
      <c r="T24" s="311"/>
      <c r="U24" s="316" t="s">
        <v>225</v>
      </c>
      <c r="V24" s="311"/>
      <c r="W24" s="33"/>
      <c r="X24" s="27">
        <f t="shared" si="3"/>
        <v>0</v>
      </c>
      <c r="Y24" s="27">
        <f t="shared" si="3"/>
        <v>0</v>
      </c>
      <c r="Z24" s="27">
        <f t="shared" si="3"/>
        <v>0</v>
      </c>
      <c r="AA24" s="27">
        <f t="shared" si="3"/>
        <v>0</v>
      </c>
      <c r="AB24" s="27">
        <f t="shared" si="3"/>
        <v>0</v>
      </c>
      <c r="AC24" s="27">
        <f t="shared" si="3"/>
        <v>0</v>
      </c>
      <c r="AD24" s="27">
        <f t="shared" si="3"/>
        <v>0</v>
      </c>
      <c r="AE24" s="27">
        <f t="shared" si="3"/>
        <v>0</v>
      </c>
      <c r="AF24" s="27">
        <f t="shared" si="3"/>
        <v>0</v>
      </c>
      <c r="AG24" s="27">
        <f t="shared" si="3"/>
        <v>0</v>
      </c>
      <c r="AH24" s="27">
        <f t="shared" si="3"/>
        <v>0</v>
      </c>
      <c r="AI24" s="27">
        <f t="shared" si="3"/>
        <v>0</v>
      </c>
      <c r="AJ24" s="27">
        <f t="shared" si="3"/>
        <v>0</v>
      </c>
      <c r="AK24" s="27">
        <f t="shared" si="3"/>
        <v>0</v>
      </c>
    </row>
    <row r="25" spans="1:37" ht="15.75">
      <c r="A25" s="20">
        <f>A23+1</f>
        <v>43827</v>
      </c>
      <c r="B25" s="17" t="s">
        <v>5</v>
      </c>
      <c r="C25" s="178"/>
      <c r="D25" s="21"/>
      <c r="E25" s="21"/>
      <c r="F25" s="157"/>
      <c r="G25" s="156"/>
      <c r="H25" s="333"/>
      <c r="I25" s="329"/>
      <c r="J25" s="339" t="s">
        <v>11</v>
      </c>
      <c r="K25" s="340"/>
      <c r="L25" s="140"/>
      <c r="M25" s="182" t="s">
        <v>19</v>
      </c>
      <c r="N25" s="155"/>
      <c r="O25" s="141" t="s">
        <v>21</v>
      </c>
      <c r="P25" s="140" t="s">
        <v>12</v>
      </c>
      <c r="Q25" s="148"/>
      <c r="R25" s="148"/>
      <c r="S25" s="148"/>
      <c r="T25" s="157"/>
      <c r="U25" s="140"/>
      <c r="V25" s="144"/>
      <c r="W25" s="33"/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1</v>
      </c>
      <c r="AD25" s="27">
        <f t="shared" si="3"/>
        <v>0</v>
      </c>
      <c r="AE25" s="27">
        <f t="shared" si="3"/>
        <v>0</v>
      </c>
      <c r="AF25" s="27">
        <f t="shared" si="3"/>
        <v>1</v>
      </c>
      <c r="AG25" s="27">
        <f t="shared" si="3"/>
        <v>0</v>
      </c>
      <c r="AH25" s="27">
        <f t="shared" si="3"/>
        <v>1</v>
      </c>
      <c r="AI25" s="27">
        <f t="shared" si="3"/>
        <v>0</v>
      </c>
      <c r="AJ25" s="27">
        <f t="shared" si="3"/>
        <v>1</v>
      </c>
      <c r="AK25" s="27">
        <f t="shared" si="3"/>
        <v>0</v>
      </c>
    </row>
    <row r="26" spans="1:37" ht="16.5" thickBot="1">
      <c r="A26" s="16"/>
      <c r="B26" s="10"/>
      <c r="C26" s="149"/>
      <c r="D26" s="149"/>
      <c r="E26" s="149"/>
      <c r="F26" s="153"/>
      <c r="G26" s="185"/>
      <c r="H26" s="336"/>
      <c r="I26" s="337"/>
      <c r="J26" s="375" t="s">
        <v>147</v>
      </c>
      <c r="K26" s="376"/>
      <c r="L26" s="188"/>
      <c r="M26" s="183" t="s">
        <v>241</v>
      </c>
      <c r="N26" s="189"/>
      <c r="O26" s="146" t="s">
        <v>248</v>
      </c>
      <c r="P26" s="145" t="s">
        <v>240</v>
      </c>
      <c r="Q26" s="190"/>
      <c r="R26" s="190"/>
      <c r="S26" s="190"/>
      <c r="T26" s="187"/>
      <c r="U26" s="188"/>
      <c r="V26" s="147"/>
      <c r="W26" s="33"/>
      <c r="X26" s="27">
        <f t="shared" si="3"/>
        <v>0</v>
      </c>
      <c r="Y26" s="27">
        <f t="shared" si="3"/>
        <v>0</v>
      </c>
      <c r="Z26" s="27">
        <f t="shared" si="3"/>
        <v>0</v>
      </c>
      <c r="AA26" s="27">
        <f t="shared" si="3"/>
        <v>0</v>
      </c>
      <c r="AB26" s="27">
        <f t="shared" si="3"/>
        <v>0</v>
      </c>
      <c r="AC26" s="27">
        <f t="shared" si="3"/>
        <v>0</v>
      </c>
      <c r="AD26" s="27">
        <f t="shared" si="3"/>
        <v>0</v>
      </c>
      <c r="AE26" s="27">
        <f t="shared" si="3"/>
        <v>0</v>
      </c>
      <c r="AF26" s="27">
        <f t="shared" si="3"/>
        <v>0</v>
      </c>
      <c r="AG26" s="27">
        <f t="shared" si="3"/>
        <v>0</v>
      </c>
      <c r="AH26" s="27">
        <f t="shared" si="3"/>
        <v>0</v>
      </c>
      <c r="AI26" s="27">
        <f t="shared" si="3"/>
        <v>0</v>
      </c>
      <c r="AJ26" s="27">
        <f t="shared" si="3"/>
        <v>0</v>
      </c>
      <c r="AK26" s="27">
        <f t="shared" si="3"/>
        <v>0</v>
      </c>
    </row>
    <row r="27" spans="1:37" ht="17.25" thickBot="1" thickTop="1">
      <c r="A27" s="11">
        <f>A25+1</f>
        <v>43828</v>
      </c>
      <c r="B27" s="10" t="s">
        <v>6</v>
      </c>
      <c r="C27" s="330" t="s">
        <v>8</v>
      </c>
      <c r="D27" s="331"/>
      <c r="E27" s="331"/>
      <c r="F27" s="332"/>
      <c r="G27" s="127" t="s">
        <v>54</v>
      </c>
      <c r="H27" s="319" t="s">
        <v>8</v>
      </c>
      <c r="I27" s="320"/>
      <c r="J27" s="320"/>
      <c r="K27" s="321"/>
      <c r="L27" s="304" t="s">
        <v>55</v>
      </c>
      <c r="M27" s="305"/>
      <c r="N27" s="305"/>
      <c r="O27" s="306"/>
      <c r="P27" s="304" t="s">
        <v>45</v>
      </c>
      <c r="Q27" s="305"/>
      <c r="R27" s="305"/>
      <c r="S27" s="305"/>
      <c r="T27" s="306"/>
      <c r="U27" s="304" t="s">
        <v>54</v>
      </c>
      <c r="V27" s="306"/>
      <c r="W27" s="33"/>
      <c r="X27" s="27">
        <f aca="true" t="shared" si="4" ref="X27:AK27">COUNTIF($C27:$U27,X$6)</f>
        <v>0</v>
      </c>
      <c r="Y27" s="27">
        <f t="shared" si="4"/>
        <v>0</v>
      </c>
      <c r="Z27" s="27">
        <f t="shared" si="4"/>
        <v>0</v>
      </c>
      <c r="AA27" s="27">
        <f t="shared" si="4"/>
        <v>0</v>
      </c>
      <c r="AB27" s="27">
        <f t="shared" si="4"/>
        <v>0</v>
      </c>
      <c r="AC27" s="27">
        <f t="shared" si="4"/>
        <v>0</v>
      </c>
      <c r="AD27" s="27">
        <f t="shared" si="4"/>
        <v>0</v>
      </c>
      <c r="AE27" s="27">
        <f t="shared" si="4"/>
        <v>0</v>
      </c>
      <c r="AF27" s="27">
        <f t="shared" si="4"/>
        <v>0</v>
      </c>
      <c r="AG27" s="27">
        <f t="shared" si="4"/>
        <v>0</v>
      </c>
      <c r="AH27" s="27">
        <f t="shared" si="4"/>
        <v>0</v>
      </c>
      <c r="AI27" s="27">
        <f t="shared" si="4"/>
        <v>0</v>
      </c>
      <c r="AJ27" s="27">
        <f t="shared" si="4"/>
        <v>0</v>
      </c>
      <c r="AK27" s="27">
        <f t="shared" si="4"/>
        <v>0</v>
      </c>
    </row>
    <row r="28" spans="1:37" ht="15.75">
      <c r="A28" s="20">
        <f>A27+1</f>
        <v>43829</v>
      </c>
      <c r="B28" s="18" t="s">
        <v>0</v>
      </c>
      <c r="C28" s="53"/>
      <c r="D28" s="94"/>
      <c r="E28" s="141"/>
      <c r="F28" s="58"/>
      <c r="G28" s="66"/>
      <c r="H28" s="255"/>
      <c r="I28" s="236"/>
      <c r="J28" s="377"/>
      <c r="K28" s="378"/>
      <c r="L28" s="140"/>
      <c r="M28" s="21"/>
      <c r="N28" s="307"/>
      <c r="O28" s="308"/>
      <c r="P28" s="59"/>
      <c r="Q28" s="149"/>
      <c r="R28" s="150"/>
      <c r="S28" s="191"/>
      <c r="T28" s="144"/>
      <c r="U28" s="143"/>
      <c r="V28" s="144"/>
      <c r="W28" s="33"/>
      <c r="X28" s="27">
        <f t="shared" si="3"/>
        <v>0</v>
      </c>
      <c r="Y28" s="27">
        <f t="shared" si="3"/>
        <v>0</v>
      </c>
      <c r="Z28" s="27">
        <f t="shared" si="3"/>
        <v>0</v>
      </c>
      <c r="AA28" s="27">
        <f t="shared" si="3"/>
        <v>0</v>
      </c>
      <c r="AB28" s="27">
        <f t="shared" si="3"/>
        <v>0</v>
      </c>
      <c r="AC28" s="27">
        <f t="shared" si="3"/>
        <v>0</v>
      </c>
      <c r="AD28" s="27">
        <f t="shared" si="3"/>
        <v>0</v>
      </c>
      <c r="AE28" s="27">
        <f t="shared" si="3"/>
        <v>0</v>
      </c>
      <c r="AF28" s="27">
        <f t="shared" si="3"/>
        <v>0</v>
      </c>
      <c r="AG28" s="27">
        <f t="shared" si="3"/>
        <v>0</v>
      </c>
      <c r="AH28" s="27">
        <f t="shared" si="3"/>
        <v>0</v>
      </c>
      <c r="AI28" s="27">
        <f t="shared" si="3"/>
        <v>0</v>
      </c>
      <c r="AJ28" s="27">
        <f t="shared" si="3"/>
        <v>0</v>
      </c>
      <c r="AK28" s="27">
        <f t="shared" si="3"/>
        <v>0</v>
      </c>
    </row>
    <row r="29" spans="1:37" ht="15.75" customHeight="1">
      <c r="A29" s="15"/>
      <c r="B29" s="14"/>
      <c r="C29" s="30"/>
      <c r="D29" s="92"/>
      <c r="E29" s="146"/>
      <c r="F29" s="51"/>
      <c r="G29" s="67"/>
      <c r="H29" s="256"/>
      <c r="I29" s="258"/>
      <c r="J29" s="309"/>
      <c r="K29" s="311"/>
      <c r="L29" s="145"/>
      <c r="M29" s="55"/>
      <c r="N29" s="334"/>
      <c r="O29" s="335"/>
      <c r="P29" s="30"/>
      <c r="Q29" s="146"/>
      <c r="R29" s="152"/>
      <c r="S29" s="152"/>
      <c r="T29" s="153"/>
      <c r="U29" s="145"/>
      <c r="V29" s="147"/>
      <c r="W29" s="33"/>
      <c r="X29" s="27">
        <f t="shared" si="3"/>
        <v>0</v>
      </c>
      <c r="Y29" s="27">
        <f t="shared" si="3"/>
        <v>0</v>
      </c>
      <c r="Z29" s="27">
        <f t="shared" si="3"/>
        <v>0</v>
      </c>
      <c r="AA29" s="27">
        <f t="shared" si="3"/>
        <v>0</v>
      </c>
      <c r="AB29" s="27">
        <f t="shared" si="3"/>
        <v>0</v>
      </c>
      <c r="AC29" s="27">
        <f t="shared" si="3"/>
        <v>0</v>
      </c>
      <c r="AD29" s="27">
        <f t="shared" si="3"/>
        <v>0</v>
      </c>
      <c r="AE29" s="27">
        <f t="shared" si="3"/>
        <v>0</v>
      </c>
      <c r="AF29" s="27">
        <f t="shared" si="3"/>
        <v>0</v>
      </c>
      <c r="AG29" s="27">
        <f t="shared" si="3"/>
        <v>0</v>
      </c>
      <c r="AH29" s="27">
        <f t="shared" si="3"/>
        <v>0</v>
      </c>
      <c r="AI29" s="27">
        <f t="shared" si="3"/>
        <v>0</v>
      </c>
      <c r="AJ29" s="27">
        <f t="shared" si="3"/>
        <v>0</v>
      </c>
      <c r="AK29" s="27">
        <f t="shared" si="3"/>
        <v>0</v>
      </c>
    </row>
    <row r="30" spans="1:37" ht="15.75">
      <c r="A30" s="20">
        <f>A28+1</f>
        <v>43830</v>
      </c>
      <c r="B30" s="17" t="s">
        <v>1</v>
      </c>
      <c r="C30" s="154"/>
      <c r="D30" s="155"/>
      <c r="E30" s="149"/>
      <c r="F30" s="144"/>
      <c r="G30" s="71"/>
      <c r="H30" s="140"/>
      <c r="I30" s="149"/>
      <c r="J30" s="253"/>
      <c r="K30" s="231"/>
      <c r="L30" s="140"/>
      <c r="M30" s="155"/>
      <c r="N30" s="156"/>
      <c r="O30" s="156"/>
      <c r="P30" s="53"/>
      <c r="Q30" s="149"/>
      <c r="R30" s="150"/>
      <c r="S30" s="150"/>
      <c r="T30" s="157"/>
      <c r="U30" s="140"/>
      <c r="V30" s="144"/>
      <c r="W30" s="33"/>
      <c r="X30" s="27">
        <f t="shared" si="3"/>
        <v>0</v>
      </c>
      <c r="Y30" s="27">
        <f t="shared" si="3"/>
        <v>0</v>
      </c>
      <c r="Z30" s="27">
        <f t="shared" si="3"/>
        <v>0</v>
      </c>
      <c r="AA30" s="27">
        <f t="shared" si="3"/>
        <v>0</v>
      </c>
      <c r="AB30" s="27">
        <f t="shared" si="3"/>
        <v>0</v>
      </c>
      <c r="AC30" s="27">
        <f t="shared" si="3"/>
        <v>0</v>
      </c>
      <c r="AD30" s="27">
        <f t="shared" si="3"/>
        <v>0</v>
      </c>
      <c r="AE30" s="27">
        <f t="shared" si="3"/>
        <v>0</v>
      </c>
      <c r="AF30" s="27">
        <f t="shared" si="3"/>
        <v>0</v>
      </c>
      <c r="AG30" s="27">
        <f t="shared" si="3"/>
        <v>0</v>
      </c>
      <c r="AH30" s="27">
        <f t="shared" si="3"/>
        <v>0</v>
      </c>
      <c r="AI30" s="27">
        <f t="shared" si="3"/>
        <v>0</v>
      </c>
      <c r="AJ30" s="27">
        <f t="shared" si="3"/>
        <v>0</v>
      </c>
      <c r="AK30" s="27">
        <f t="shared" si="3"/>
        <v>0</v>
      </c>
    </row>
    <row r="31" spans="1:37" ht="16.5" thickBot="1">
      <c r="A31" s="16"/>
      <c r="B31" s="9"/>
      <c r="C31" s="158"/>
      <c r="D31" s="159"/>
      <c r="E31" s="186"/>
      <c r="F31" s="161"/>
      <c r="G31" s="95"/>
      <c r="H31" s="167"/>
      <c r="I31" s="162"/>
      <c r="J31" s="163"/>
      <c r="K31" s="254"/>
      <c r="L31" s="145"/>
      <c r="M31" s="165"/>
      <c r="N31" s="162"/>
      <c r="O31" s="149"/>
      <c r="P31" s="30"/>
      <c r="Q31" s="146"/>
      <c r="R31" s="150"/>
      <c r="S31" s="150"/>
      <c r="T31" s="166"/>
      <c r="U31" s="167"/>
      <c r="V31" s="128"/>
      <c r="W31" s="33"/>
      <c r="X31" s="27">
        <f t="shared" si="3"/>
        <v>0</v>
      </c>
      <c r="Y31" s="27">
        <f t="shared" si="3"/>
        <v>0</v>
      </c>
      <c r="Z31" s="27">
        <f t="shared" si="3"/>
        <v>0</v>
      </c>
      <c r="AA31" s="27">
        <f t="shared" si="3"/>
        <v>0</v>
      </c>
      <c r="AB31" s="27">
        <f t="shared" si="3"/>
        <v>0</v>
      </c>
      <c r="AC31" s="27">
        <f t="shared" si="3"/>
        <v>0</v>
      </c>
      <c r="AD31" s="27">
        <f t="shared" si="3"/>
        <v>0</v>
      </c>
      <c r="AE31" s="27">
        <f t="shared" si="3"/>
        <v>0</v>
      </c>
      <c r="AF31" s="27">
        <f t="shared" si="3"/>
        <v>0</v>
      </c>
      <c r="AG31" s="27">
        <f t="shared" si="3"/>
        <v>0</v>
      </c>
      <c r="AH31" s="27">
        <f t="shared" si="3"/>
        <v>0</v>
      </c>
      <c r="AI31" s="27">
        <f t="shared" si="3"/>
        <v>0</v>
      </c>
      <c r="AJ31" s="27">
        <f t="shared" si="3"/>
        <v>0</v>
      </c>
      <c r="AK31" s="27">
        <f t="shared" si="3"/>
        <v>0</v>
      </c>
    </row>
    <row r="32" spans="1:37" ht="17.25" thickBot="1" thickTop="1">
      <c r="A32" s="11">
        <f>A30+1</f>
        <v>43831</v>
      </c>
      <c r="B32" s="10" t="s">
        <v>6</v>
      </c>
      <c r="C32" s="330" t="s">
        <v>85</v>
      </c>
      <c r="D32" s="331"/>
      <c r="E32" s="331"/>
      <c r="F32" s="332"/>
      <c r="G32" s="127" t="s">
        <v>85</v>
      </c>
      <c r="H32" s="330" t="s">
        <v>85</v>
      </c>
      <c r="I32" s="331"/>
      <c r="J32" s="331"/>
      <c r="K32" s="332"/>
      <c r="L32" s="330" t="s">
        <v>85</v>
      </c>
      <c r="M32" s="331"/>
      <c r="N32" s="331"/>
      <c r="O32" s="332"/>
      <c r="P32" s="304" t="s">
        <v>85</v>
      </c>
      <c r="Q32" s="305"/>
      <c r="R32" s="305"/>
      <c r="S32" s="305"/>
      <c r="T32" s="306"/>
      <c r="U32" s="304" t="s">
        <v>85</v>
      </c>
      <c r="V32" s="306"/>
      <c r="W32" s="33"/>
      <c r="X32" s="27">
        <f aca="true" t="shared" si="5" ref="X32:AK32">COUNTIF($C32:$U32,X$6)</f>
        <v>0</v>
      </c>
      <c r="Y32" s="27">
        <f t="shared" si="5"/>
        <v>0</v>
      </c>
      <c r="Z32" s="27">
        <f t="shared" si="5"/>
        <v>0</v>
      </c>
      <c r="AA32" s="27">
        <f t="shared" si="5"/>
        <v>0</v>
      </c>
      <c r="AB32" s="27">
        <f t="shared" si="5"/>
        <v>0</v>
      </c>
      <c r="AC32" s="27">
        <f t="shared" si="5"/>
        <v>0</v>
      </c>
      <c r="AD32" s="27">
        <f t="shared" si="5"/>
        <v>0</v>
      </c>
      <c r="AE32" s="27">
        <f t="shared" si="5"/>
        <v>0</v>
      </c>
      <c r="AF32" s="27">
        <f t="shared" si="5"/>
        <v>0</v>
      </c>
      <c r="AG32" s="27">
        <f t="shared" si="5"/>
        <v>0</v>
      </c>
      <c r="AH32" s="27">
        <f t="shared" si="5"/>
        <v>0</v>
      </c>
      <c r="AI32" s="27">
        <f t="shared" si="5"/>
        <v>0</v>
      </c>
      <c r="AJ32" s="27">
        <f t="shared" si="5"/>
        <v>0</v>
      </c>
      <c r="AK32" s="27">
        <f t="shared" si="5"/>
        <v>0</v>
      </c>
    </row>
    <row r="33" spans="1:37" ht="16.5" thickBot="1">
      <c r="A33" s="118"/>
      <c r="B33" s="119"/>
      <c r="C33" s="132"/>
      <c r="D33" s="133"/>
      <c r="E33" s="130"/>
      <c r="F33" s="134"/>
      <c r="G33" s="135"/>
      <c r="H33" s="136"/>
      <c r="I33" s="130"/>
      <c r="J33" s="130"/>
      <c r="K33" s="137"/>
      <c r="L33" s="129"/>
      <c r="M33" s="133"/>
      <c r="N33" s="130"/>
      <c r="O33" s="130"/>
      <c r="P33" s="138"/>
      <c r="Q33" s="130"/>
      <c r="R33" s="130"/>
      <c r="S33" s="130"/>
      <c r="T33" s="131"/>
      <c r="U33" s="131"/>
      <c r="V33" s="139"/>
      <c r="W33" s="33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ht="17.25" thickBot="1" thickTop="1">
      <c r="A34" s="8">
        <v>43838</v>
      </c>
      <c r="B34" s="14" t="s">
        <v>2</v>
      </c>
      <c r="C34" s="330" t="s">
        <v>85</v>
      </c>
      <c r="D34" s="331"/>
      <c r="E34" s="331"/>
      <c r="F34" s="332"/>
      <c r="G34" s="127" t="s">
        <v>85</v>
      </c>
      <c r="H34" s="330" t="s">
        <v>85</v>
      </c>
      <c r="I34" s="331"/>
      <c r="J34" s="331"/>
      <c r="K34" s="332"/>
      <c r="L34" s="330" t="s">
        <v>85</v>
      </c>
      <c r="M34" s="331"/>
      <c r="N34" s="331"/>
      <c r="O34" s="332"/>
      <c r="P34" s="304" t="s">
        <v>85</v>
      </c>
      <c r="Q34" s="305"/>
      <c r="R34" s="305"/>
      <c r="S34" s="305"/>
      <c r="T34" s="306"/>
      <c r="U34" s="304" t="s">
        <v>85</v>
      </c>
      <c r="V34" s="306"/>
      <c r="W34" s="33"/>
      <c r="X34" s="27">
        <f t="shared" si="3"/>
        <v>0</v>
      </c>
      <c r="Y34" s="27">
        <f t="shared" si="3"/>
        <v>0</v>
      </c>
      <c r="Z34" s="27">
        <f t="shared" si="3"/>
        <v>0</v>
      </c>
      <c r="AA34" s="27">
        <f t="shared" si="3"/>
        <v>0</v>
      </c>
      <c r="AB34" s="27">
        <f t="shared" si="3"/>
        <v>0</v>
      </c>
      <c r="AC34" s="27">
        <f t="shared" si="3"/>
        <v>0</v>
      </c>
      <c r="AD34" s="27">
        <f t="shared" si="3"/>
        <v>0</v>
      </c>
      <c r="AE34" s="27">
        <f t="shared" si="3"/>
        <v>0</v>
      </c>
      <c r="AF34" s="27">
        <f t="shared" si="3"/>
        <v>0</v>
      </c>
      <c r="AG34" s="27">
        <f t="shared" si="3"/>
        <v>0</v>
      </c>
      <c r="AH34" s="27">
        <f t="shared" si="3"/>
        <v>0</v>
      </c>
      <c r="AI34" s="27">
        <f t="shared" si="3"/>
        <v>0</v>
      </c>
      <c r="AJ34" s="27">
        <f t="shared" si="3"/>
        <v>0</v>
      </c>
      <c r="AK34" s="27">
        <f t="shared" si="3"/>
        <v>0</v>
      </c>
    </row>
    <row r="35" spans="1:37" ht="15.75">
      <c r="A35" s="20">
        <f>A34+1</f>
        <v>43839</v>
      </c>
      <c r="B35" s="17" t="s">
        <v>3</v>
      </c>
      <c r="C35" s="326"/>
      <c r="D35" s="327"/>
      <c r="E35" s="307" t="s">
        <v>11</v>
      </c>
      <c r="F35" s="308"/>
      <c r="G35" s="65"/>
      <c r="H35" s="255" t="s">
        <v>16</v>
      </c>
      <c r="I35" s="21"/>
      <c r="J35" s="264"/>
      <c r="K35" s="239" t="s">
        <v>14</v>
      </c>
      <c r="L35" s="328" t="s">
        <v>91</v>
      </c>
      <c r="M35" s="329"/>
      <c r="N35" s="23"/>
      <c r="O35" s="149" t="s">
        <v>24</v>
      </c>
      <c r="P35" s="270" t="s">
        <v>13</v>
      </c>
      <c r="Q35" s="88"/>
      <c r="R35" s="54"/>
      <c r="S35" s="45"/>
      <c r="T35" s="157"/>
      <c r="U35" s="140" t="s">
        <v>91</v>
      </c>
      <c r="V35" s="144" t="s">
        <v>237</v>
      </c>
      <c r="W35" s="33"/>
      <c r="X35" s="27">
        <f t="shared" si="3"/>
        <v>1</v>
      </c>
      <c r="Y35" s="27">
        <f t="shared" si="3"/>
        <v>0</v>
      </c>
      <c r="Z35" s="27">
        <f t="shared" si="3"/>
        <v>1</v>
      </c>
      <c r="AA35" s="27">
        <f t="shared" si="3"/>
        <v>1</v>
      </c>
      <c r="AB35" s="27">
        <f t="shared" si="3"/>
        <v>0</v>
      </c>
      <c r="AC35" s="27">
        <f t="shared" si="3"/>
        <v>0</v>
      </c>
      <c r="AD35" s="27">
        <f t="shared" si="3"/>
        <v>0</v>
      </c>
      <c r="AE35" s="27">
        <f t="shared" si="3"/>
        <v>0</v>
      </c>
      <c r="AF35" s="27">
        <f t="shared" si="3"/>
        <v>1</v>
      </c>
      <c r="AG35" s="27">
        <f t="shared" si="3"/>
        <v>0</v>
      </c>
      <c r="AH35" s="27">
        <f t="shared" si="3"/>
        <v>0</v>
      </c>
      <c r="AI35" s="27">
        <f t="shared" si="3"/>
        <v>0</v>
      </c>
      <c r="AJ35" s="27">
        <f t="shared" si="3"/>
        <v>0</v>
      </c>
      <c r="AK35" s="27">
        <f t="shared" si="3"/>
        <v>1</v>
      </c>
    </row>
    <row r="36" spans="1:37" ht="15.75" customHeight="1">
      <c r="A36" s="8"/>
      <c r="B36" s="9"/>
      <c r="C36" s="316"/>
      <c r="D36" s="317"/>
      <c r="E36" s="334" t="s">
        <v>101</v>
      </c>
      <c r="F36" s="335"/>
      <c r="G36" s="69"/>
      <c r="H36" s="256" t="s">
        <v>127</v>
      </c>
      <c r="I36" s="55"/>
      <c r="J36" s="238"/>
      <c r="K36" s="230" t="s">
        <v>149</v>
      </c>
      <c r="L36" s="310" t="s">
        <v>154</v>
      </c>
      <c r="M36" s="317"/>
      <c r="N36" s="55"/>
      <c r="O36" s="152" t="s">
        <v>176</v>
      </c>
      <c r="P36" s="256" t="s">
        <v>185</v>
      </c>
      <c r="Q36" s="86"/>
      <c r="R36" s="55"/>
      <c r="S36" s="67"/>
      <c r="T36" s="153"/>
      <c r="U36" s="145" t="s">
        <v>232</v>
      </c>
      <c r="V36" s="147" t="s">
        <v>238</v>
      </c>
      <c r="W36" s="33"/>
      <c r="X36" s="27">
        <f aca="true" t="shared" si="6" ref="X36:AK54">COUNTIF($C36:$V36,X$6)</f>
        <v>0</v>
      </c>
      <c r="Y36" s="27">
        <f t="shared" si="6"/>
        <v>0</v>
      </c>
      <c r="Z36" s="27">
        <f t="shared" si="6"/>
        <v>0</v>
      </c>
      <c r="AA36" s="27">
        <f t="shared" si="6"/>
        <v>0</v>
      </c>
      <c r="AB36" s="27">
        <f t="shared" si="6"/>
        <v>0</v>
      </c>
      <c r="AC36" s="27">
        <f t="shared" si="6"/>
        <v>0</v>
      </c>
      <c r="AD36" s="27">
        <f t="shared" si="6"/>
        <v>0</v>
      </c>
      <c r="AE36" s="27">
        <f t="shared" si="6"/>
        <v>0</v>
      </c>
      <c r="AF36" s="27">
        <f t="shared" si="6"/>
        <v>0</v>
      </c>
      <c r="AG36" s="27">
        <f t="shared" si="6"/>
        <v>0</v>
      </c>
      <c r="AH36" s="27">
        <f t="shared" si="6"/>
        <v>0</v>
      </c>
      <c r="AI36" s="27">
        <f t="shared" si="6"/>
        <v>0</v>
      </c>
      <c r="AJ36" s="27">
        <f t="shared" si="6"/>
        <v>0</v>
      </c>
      <c r="AK36" s="27">
        <f t="shared" si="6"/>
        <v>0</v>
      </c>
    </row>
    <row r="37" spans="1:37" ht="15.75">
      <c r="A37" s="20">
        <f>A35+1</f>
        <v>43840</v>
      </c>
      <c r="B37" s="17" t="s">
        <v>4</v>
      </c>
      <c r="C37" s="178"/>
      <c r="D37" s="160"/>
      <c r="E37" s="237"/>
      <c r="F37" s="239" t="s">
        <v>61</v>
      </c>
      <c r="G37" s="64"/>
      <c r="H37" s="314" t="s">
        <v>11</v>
      </c>
      <c r="I37" s="315"/>
      <c r="J37" s="322"/>
      <c r="K37" s="323"/>
      <c r="L37" s="140" t="s">
        <v>13</v>
      </c>
      <c r="M37" s="85"/>
      <c r="N37" s="307" t="s">
        <v>15</v>
      </c>
      <c r="O37" s="308"/>
      <c r="P37" s="333" t="s">
        <v>22</v>
      </c>
      <c r="Q37" s="329"/>
      <c r="R37" s="369" t="s">
        <v>24</v>
      </c>
      <c r="S37" s="350"/>
      <c r="T37" s="294" t="s">
        <v>12</v>
      </c>
      <c r="U37" s="178" t="s">
        <v>16</v>
      </c>
      <c r="V37" s="281"/>
      <c r="W37" s="33"/>
      <c r="X37" s="27">
        <f t="shared" si="6"/>
        <v>1</v>
      </c>
      <c r="Y37" s="27">
        <f t="shared" si="6"/>
        <v>0</v>
      </c>
      <c r="Z37" s="27">
        <f t="shared" si="6"/>
        <v>1</v>
      </c>
      <c r="AA37" s="27">
        <f t="shared" si="6"/>
        <v>0</v>
      </c>
      <c r="AB37" s="27">
        <f t="shared" si="6"/>
        <v>0</v>
      </c>
      <c r="AC37" s="27">
        <f t="shared" si="6"/>
        <v>1</v>
      </c>
      <c r="AD37" s="27">
        <f t="shared" si="6"/>
        <v>1</v>
      </c>
      <c r="AE37" s="27">
        <f t="shared" si="6"/>
        <v>1</v>
      </c>
      <c r="AF37" s="27">
        <f t="shared" si="6"/>
        <v>1</v>
      </c>
      <c r="AG37" s="27">
        <f t="shared" si="6"/>
        <v>0</v>
      </c>
      <c r="AH37" s="27">
        <f t="shared" si="6"/>
        <v>0</v>
      </c>
      <c r="AI37" s="27">
        <f t="shared" si="6"/>
        <v>0</v>
      </c>
      <c r="AJ37" s="27">
        <f t="shared" si="6"/>
        <v>0</v>
      </c>
      <c r="AK37" s="27">
        <f t="shared" si="6"/>
        <v>1</v>
      </c>
    </row>
    <row r="38" spans="1:37" ht="15.75" customHeight="1">
      <c r="A38" s="8"/>
      <c r="B38" s="9"/>
      <c r="C38" s="146"/>
      <c r="D38" s="183"/>
      <c r="E38" s="238"/>
      <c r="F38" s="230" t="s">
        <v>105</v>
      </c>
      <c r="G38" s="68"/>
      <c r="H38" s="358" t="s">
        <v>125</v>
      </c>
      <c r="I38" s="342"/>
      <c r="J38" s="324"/>
      <c r="K38" s="325"/>
      <c r="L38" s="145" t="s">
        <v>156</v>
      </c>
      <c r="M38" s="86"/>
      <c r="N38" s="334" t="s">
        <v>170</v>
      </c>
      <c r="O38" s="335"/>
      <c r="P38" s="316" t="s">
        <v>187</v>
      </c>
      <c r="Q38" s="317"/>
      <c r="R38" s="359" t="s">
        <v>197</v>
      </c>
      <c r="S38" s="352"/>
      <c r="T38" s="295" t="s">
        <v>196</v>
      </c>
      <c r="U38" s="145" t="s">
        <v>231</v>
      </c>
      <c r="V38" s="282"/>
      <c r="W38" s="33"/>
      <c r="X38" s="27">
        <f t="shared" si="6"/>
        <v>0</v>
      </c>
      <c r="Y38" s="27">
        <f t="shared" si="6"/>
        <v>0</v>
      </c>
      <c r="Z38" s="27">
        <f t="shared" si="6"/>
        <v>0</v>
      </c>
      <c r="AA38" s="27">
        <f t="shared" si="6"/>
        <v>0</v>
      </c>
      <c r="AB38" s="27">
        <f t="shared" si="6"/>
        <v>0</v>
      </c>
      <c r="AC38" s="27">
        <f t="shared" si="6"/>
        <v>0</v>
      </c>
      <c r="AD38" s="27">
        <f t="shared" si="6"/>
        <v>0</v>
      </c>
      <c r="AE38" s="27">
        <f t="shared" si="6"/>
        <v>0</v>
      </c>
      <c r="AF38" s="27">
        <f t="shared" si="6"/>
        <v>0</v>
      </c>
      <c r="AG38" s="27">
        <f t="shared" si="6"/>
        <v>0</v>
      </c>
      <c r="AH38" s="27">
        <f t="shared" si="6"/>
        <v>0</v>
      </c>
      <c r="AI38" s="27">
        <f t="shared" si="6"/>
        <v>0</v>
      </c>
      <c r="AJ38" s="27">
        <f t="shared" si="6"/>
        <v>0</v>
      </c>
      <c r="AK38" s="27">
        <f t="shared" si="6"/>
        <v>0</v>
      </c>
    </row>
    <row r="39" spans="1:37" ht="15.75">
      <c r="A39" s="20">
        <f>A37+1</f>
        <v>43841</v>
      </c>
      <c r="B39" s="17" t="s">
        <v>5</v>
      </c>
      <c r="C39" s="178"/>
      <c r="D39" s="160"/>
      <c r="E39" s="197"/>
      <c r="F39" s="177"/>
      <c r="G39" s="64"/>
      <c r="H39" s="103"/>
      <c r="I39" s="85"/>
      <c r="J39" s="192"/>
      <c r="K39" s="144"/>
      <c r="L39" s="62"/>
      <c r="M39" s="193"/>
      <c r="N39" s="23"/>
      <c r="O39" s="149"/>
      <c r="P39" s="333" t="s">
        <v>11</v>
      </c>
      <c r="Q39" s="329"/>
      <c r="R39" s="395" t="s">
        <v>24</v>
      </c>
      <c r="S39" s="346"/>
      <c r="T39" s="63" t="s">
        <v>12</v>
      </c>
      <c r="U39" s="195"/>
      <c r="V39" s="144"/>
      <c r="W39" s="33"/>
      <c r="X39" s="27">
        <f t="shared" si="6"/>
        <v>0</v>
      </c>
      <c r="Y39" s="27">
        <f t="shared" si="6"/>
        <v>0</v>
      </c>
      <c r="Z39" s="27">
        <f t="shared" si="6"/>
        <v>0</v>
      </c>
      <c r="AA39" s="27">
        <f t="shared" si="6"/>
        <v>0</v>
      </c>
      <c r="AB39" s="27">
        <f t="shared" si="6"/>
        <v>0</v>
      </c>
      <c r="AC39" s="27">
        <f t="shared" si="6"/>
        <v>1</v>
      </c>
      <c r="AD39" s="27">
        <f t="shared" si="6"/>
        <v>0</v>
      </c>
      <c r="AE39" s="27">
        <f t="shared" si="6"/>
        <v>0</v>
      </c>
      <c r="AF39" s="27">
        <f t="shared" si="6"/>
        <v>1</v>
      </c>
      <c r="AG39" s="27">
        <f t="shared" si="6"/>
        <v>0</v>
      </c>
      <c r="AH39" s="27">
        <f t="shared" si="6"/>
        <v>0</v>
      </c>
      <c r="AI39" s="27">
        <f t="shared" si="6"/>
        <v>0</v>
      </c>
      <c r="AJ39" s="27">
        <f t="shared" si="6"/>
        <v>0</v>
      </c>
      <c r="AK39" s="27">
        <f t="shared" si="6"/>
        <v>1</v>
      </c>
    </row>
    <row r="40" spans="1:37" ht="16.5" thickBot="1">
      <c r="A40" s="8"/>
      <c r="B40" s="9"/>
      <c r="C40" s="167"/>
      <c r="D40" s="186"/>
      <c r="E40" s="163"/>
      <c r="F40" s="166"/>
      <c r="G40" s="225"/>
      <c r="H40" s="226"/>
      <c r="I40" s="89"/>
      <c r="J40" s="227"/>
      <c r="K40" s="166"/>
      <c r="L40" s="228"/>
      <c r="M40" s="221"/>
      <c r="N40" s="55"/>
      <c r="O40" s="152"/>
      <c r="P40" s="363" t="s">
        <v>188</v>
      </c>
      <c r="Q40" s="374"/>
      <c r="R40" s="393" t="s">
        <v>242</v>
      </c>
      <c r="S40" s="394"/>
      <c r="T40" s="76" t="s">
        <v>251</v>
      </c>
      <c r="U40" s="201"/>
      <c r="V40" s="128"/>
      <c r="W40" s="33"/>
      <c r="X40" s="27">
        <f t="shared" si="6"/>
        <v>0</v>
      </c>
      <c r="Y40" s="27">
        <f t="shared" si="6"/>
        <v>0</v>
      </c>
      <c r="Z40" s="27">
        <f t="shared" si="6"/>
        <v>0</v>
      </c>
      <c r="AA40" s="27">
        <f t="shared" si="6"/>
        <v>0</v>
      </c>
      <c r="AB40" s="27">
        <f t="shared" si="6"/>
        <v>0</v>
      </c>
      <c r="AC40" s="27">
        <f t="shared" si="6"/>
        <v>0</v>
      </c>
      <c r="AD40" s="27">
        <f t="shared" si="6"/>
        <v>0</v>
      </c>
      <c r="AE40" s="27">
        <f t="shared" si="6"/>
        <v>0</v>
      </c>
      <c r="AF40" s="27">
        <f t="shared" si="6"/>
        <v>0</v>
      </c>
      <c r="AG40" s="27">
        <f t="shared" si="6"/>
        <v>0</v>
      </c>
      <c r="AH40" s="27">
        <f t="shared" si="6"/>
        <v>0</v>
      </c>
      <c r="AI40" s="27">
        <f t="shared" si="6"/>
        <v>0</v>
      </c>
      <c r="AJ40" s="27">
        <f t="shared" si="6"/>
        <v>0</v>
      </c>
      <c r="AK40" s="27">
        <f t="shared" si="6"/>
        <v>0</v>
      </c>
    </row>
    <row r="41" spans="1:37" ht="16.5" thickBot="1">
      <c r="A41" s="11">
        <f>A39+1</f>
        <v>43842</v>
      </c>
      <c r="B41" s="10" t="s">
        <v>6</v>
      </c>
      <c r="C41" s="319" t="s">
        <v>8</v>
      </c>
      <c r="D41" s="320"/>
      <c r="E41" s="320"/>
      <c r="F41" s="321"/>
      <c r="G41" s="127" t="s">
        <v>54</v>
      </c>
      <c r="H41" s="319" t="s">
        <v>8</v>
      </c>
      <c r="I41" s="320"/>
      <c r="J41" s="320"/>
      <c r="K41" s="321"/>
      <c r="L41" s="319" t="s">
        <v>55</v>
      </c>
      <c r="M41" s="320"/>
      <c r="N41" s="320"/>
      <c r="O41" s="321"/>
      <c r="P41" s="319" t="s">
        <v>45</v>
      </c>
      <c r="Q41" s="320"/>
      <c r="R41" s="320"/>
      <c r="S41" s="320"/>
      <c r="T41" s="321"/>
      <c r="U41" s="319" t="s">
        <v>54</v>
      </c>
      <c r="V41" s="321"/>
      <c r="W41" s="33"/>
      <c r="X41" s="27">
        <f t="shared" si="6"/>
        <v>0</v>
      </c>
      <c r="Y41" s="27">
        <f t="shared" si="6"/>
        <v>0</v>
      </c>
      <c r="Z41" s="27">
        <f t="shared" si="6"/>
        <v>0</v>
      </c>
      <c r="AA41" s="27">
        <f t="shared" si="6"/>
        <v>0</v>
      </c>
      <c r="AB41" s="27">
        <f t="shared" si="6"/>
        <v>0</v>
      </c>
      <c r="AC41" s="27">
        <f t="shared" si="6"/>
        <v>0</v>
      </c>
      <c r="AD41" s="27">
        <f t="shared" si="6"/>
        <v>0</v>
      </c>
      <c r="AE41" s="27">
        <f t="shared" si="6"/>
        <v>0</v>
      </c>
      <c r="AF41" s="27">
        <f t="shared" si="6"/>
        <v>0</v>
      </c>
      <c r="AG41" s="27">
        <f t="shared" si="6"/>
        <v>0</v>
      </c>
      <c r="AH41" s="27">
        <f t="shared" si="6"/>
        <v>0</v>
      </c>
      <c r="AI41" s="27">
        <f t="shared" si="6"/>
        <v>0</v>
      </c>
      <c r="AJ41" s="27">
        <f t="shared" si="6"/>
        <v>0</v>
      </c>
      <c r="AK41" s="27">
        <f t="shared" si="6"/>
        <v>0</v>
      </c>
    </row>
    <row r="42" spans="1:37" ht="15.75">
      <c r="A42" s="19">
        <f>A41+1</f>
        <v>43843</v>
      </c>
      <c r="B42" s="18" t="s">
        <v>0</v>
      </c>
      <c r="C42" s="168"/>
      <c r="D42" s="54"/>
      <c r="E42" s="307" t="s">
        <v>15</v>
      </c>
      <c r="F42" s="308"/>
      <c r="G42" s="246" t="s">
        <v>12</v>
      </c>
      <c r="H42" s="249" t="s">
        <v>46</v>
      </c>
      <c r="I42" s="250" t="s">
        <v>16</v>
      </c>
      <c r="J42" s="259" t="s">
        <v>65</v>
      </c>
      <c r="K42" s="144"/>
      <c r="L42" s="326" t="s">
        <v>11</v>
      </c>
      <c r="M42" s="327"/>
      <c r="N42" s="272"/>
      <c r="O42" s="170"/>
      <c r="P42" s="140"/>
      <c r="Q42" s="149"/>
      <c r="R42" s="150"/>
      <c r="S42" s="150"/>
      <c r="T42" s="170"/>
      <c r="U42" s="143" t="s">
        <v>13</v>
      </c>
      <c r="V42" s="169"/>
      <c r="W42" s="33"/>
      <c r="X42" s="27">
        <f aca="true" t="shared" si="7" ref="X42:AK47">COUNTIF($C42:$V42,X$6)</f>
        <v>1</v>
      </c>
      <c r="Y42" s="27">
        <f t="shared" si="7"/>
        <v>1</v>
      </c>
      <c r="Z42" s="27">
        <f t="shared" si="7"/>
        <v>1</v>
      </c>
      <c r="AA42" s="27">
        <f t="shared" si="7"/>
        <v>0</v>
      </c>
      <c r="AB42" s="27">
        <f t="shared" si="7"/>
        <v>0</v>
      </c>
      <c r="AC42" s="27">
        <f t="shared" si="7"/>
        <v>1</v>
      </c>
      <c r="AD42" s="27">
        <f t="shared" si="7"/>
        <v>1</v>
      </c>
      <c r="AE42" s="27">
        <f t="shared" si="7"/>
        <v>0</v>
      </c>
      <c r="AF42" s="27">
        <f t="shared" si="7"/>
        <v>1</v>
      </c>
      <c r="AG42" s="27">
        <f t="shared" si="7"/>
        <v>0</v>
      </c>
      <c r="AH42" s="27">
        <f t="shared" si="7"/>
        <v>0</v>
      </c>
      <c r="AI42" s="27">
        <f t="shared" si="7"/>
        <v>0</v>
      </c>
      <c r="AJ42" s="27">
        <f t="shared" si="7"/>
        <v>0</v>
      </c>
      <c r="AK42" s="27">
        <f t="shared" si="7"/>
        <v>0</v>
      </c>
    </row>
    <row r="43" spans="1:37" ht="16.5" customHeight="1" thickBot="1">
      <c r="A43" s="8"/>
      <c r="B43" s="14"/>
      <c r="C43" s="172"/>
      <c r="D43" s="55"/>
      <c r="E43" s="334" t="s">
        <v>103</v>
      </c>
      <c r="F43" s="335"/>
      <c r="G43" s="229" t="s">
        <v>110</v>
      </c>
      <c r="H43" s="251" t="s">
        <v>119</v>
      </c>
      <c r="I43" s="252" t="s">
        <v>119</v>
      </c>
      <c r="J43" s="107" t="s">
        <v>141</v>
      </c>
      <c r="K43" s="147"/>
      <c r="L43" s="316" t="s">
        <v>155</v>
      </c>
      <c r="M43" s="317"/>
      <c r="N43" s="273"/>
      <c r="O43" s="271"/>
      <c r="P43" s="145"/>
      <c r="Q43" s="146"/>
      <c r="R43" s="152"/>
      <c r="S43" s="152"/>
      <c r="T43" s="147"/>
      <c r="U43" s="145" t="s">
        <v>230</v>
      </c>
      <c r="V43" s="153"/>
      <c r="W43" s="33"/>
      <c r="X43" s="27">
        <f t="shared" si="7"/>
        <v>0</v>
      </c>
      <c r="Y43" s="27">
        <f t="shared" si="7"/>
        <v>0</v>
      </c>
      <c r="Z43" s="27">
        <f t="shared" si="7"/>
        <v>0</v>
      </c>
      <c r="AA43" s="27">
        <f t="shared" si="7"/>
        <v>0</v>
      </c>
      <c r="AB43" s="27">
        <f t="shared" si="7"/>
        <v>0</v>
      </c>
      <c r="AC43" s="27">
        <f t="shared" si="7"/>
        <v>0</v>
      </c>
      <c r="AD43" s="27">
        <f t="shared" si="7"/>
        <v>0</v>
      </c>
      <c r="AE43" s="27">
        <f t="shared" si="7"/>
        <v>0</v>
      </c>
      <c r="AF43" s="27">
        <f t="shared" si="7"/>
        <v>0</v>
      </c>
      <c r="AG43" s="27">
        <f t="shared" si="7"/>
        <v>0</v>
      </c>
      <c r="AH43" s="27">
        <f t="shared" si="7"/>
        <v>0</v>
      </c>
      <c r="AI43" s="27">
        <f t="shared" si="7"/>
        <v>0</v>
      </c>
      <c r="AJ43" s="27">
        <f t="shared" si="7"/>
        <v>0</v>
      </c>
      <c r="AK43" s="27">
        <f t="shared" si="7"/>
        <v>0</v>
      </c>
    </row>
    <row r="44" spans="1:37" ht="15.75" customHeight="1" thickTop="1">
      <c r="A44" s="15">
        <f>A42+1</f>
        <v>43844</v>
      </c>
      <c r="B44" s="17" t="s">
        <v>1</v>
      </c>
      <c r="C44" s="140" t="s">
        <v>15</v>
      </c>
      <c r="D44" s="21"/>
      <c r="E44" s="232"/>
      <c r="F44" s="144" t="s">
        <v>14</v>
      </c>
      <c r="G44" s="233" t="s">
        <v>21</v>
      </c>
      <c r="H44" s="248" t="s">
        <v>46</v>
      </c>
      <c r="I44" s="47" t="s">
        <v>16</v>
      </c>
      <c r="J44" s="279" t="s">
        <v>65</v>
      </c>
      <c r="K44" s="47"/>
      <c r="L44" s="255" t="s">
        <v>24</v>
      </c>
      <c r="M44" s="236"/>
      <c r="N44" s="274"/>
      <c r="O44" s="275"/>
      <c r="P44" s="301"/>
      <c r="Q44" s="300"/>
      <c r="R44" s="23"/>
      <c r="S44" s="23"/>
      <c r="T44" s="173"/>
      <c r="U44" s="333" t="s">
        <v>11</v>
      </c>
      <c r="V44" s="338"/>
      <c r="W44" s="33"/>
      <c r="X44" s="27">
        <f t="shared" si="7"/>
        <v>1</v>
      </c>
      <c r="Y44" s="27">
        <f t="shared" si="7"/>
        <v>1</v>
      </c>
      <c r="Z44" s="27">
        <f t="shared" si="7"/>
        <v>0</v>
      </c>
      <c r="AA44" s="27">
        <f t="shared" si="7"/>
        <v>1</v>
      </c>
      <c r="AB44" s="27">
        <f t="shared" si="7"/>
        <v>0</v>
      </c>
      <c r="AC44" s="27">
        <f t="shared" si="7"/>
        <v>0</v>
      </c>
      <c r="AD44" s="27">
        <f t="shared" si="7"/>
        <v>1</v>
      </c>
      <c r="AE44" s="27">
        <f t="shared" si="7"/>
        <v>0</v>
      </c>
      <c r="AF44" s="27">
        <f t="shared" si="7"/>
        <v>1</v>
      </c>
      <c r="AG44" s="27">
        <f t="shared" si="7"/>
        <v>0</v>
      </c>
      <c r="AH44" s="27">
        <f t="shared" si="7"/>
        <v>0</v>
      </c>
      <c r="AI44" s="27">
        <f t="shared" si="7"/>
        <v>0</v>
      </c>
      <c r="AJ44" s="27">
        <f t="shared" si="7"/>
        <v>1</v>
      </c>
      <c r="AK44" s="27">
        <f t="shared" si="7"/>
        <v>1</v>
      </c>
    </row>
    <row r="45" spans="1:37" ht="16.5" thickBot="1">
      <c r="A45" s="8"/>
      <c r="B45" s="9"/>
      <c r="C45" s="145" t="s">
        <v>97</v>
      </c>
      <c r="D45" s="55"/>
      <c r="E45" s="93"/>
      <c r="F45" s="147" t="s">
        <v>104</v>
      </c>
      <c r="G45" s="229" t="s">
        <v>111</v>
      </c>
      <c r="H45" s="48" t="s">
        <v>118</v>
      </c>
      <c r="I45" s="247" t="s">
        <v>118</v>
      </c>
      <c r="J45" s="57" t="s">
        <v>140</v>
      </c>
      <c r="K45" s="247"/>
      <c r="L45" s="268" t="s">
        <v>158</v>
      </c>
      <c r="M45" s="269"/>
      <c r="N45" s="55"/>
      <c r="O45" s="147"/>
      <c r="P45" s="302"/>
      <c r="Q45" s="303"/>
      <c r="R45" s="24"/>
      <c r="S45" s="24"/>
      <c r="T45" s="175"/>
      <c r="U45" s="316" t="s">
        <v>227</v>
      </c>
      <c r="V45" s="311"/>
      <c r="W45" s="33"/>
      <c r="X45" s="27">
        <f t="shared" si="7"/>
        <v>0</v>
      </c>
      <c r="Y45" s="27">
        <f t="shared" si="7"/>
        <v>0</v>
      </c>
      <c r="Z45" s="27">
        <f t="shared" si="7"/>
        <v>0</v>
      </c>
      <c r="AA45" s="27">
        <f t="shared" si="7"/>
        <v>0</v>
      </c>
      <c r="AB45" s="27">
        <f t="shared" si="7"/>
        <v>0</v>
      </c>
      <c r="AC45" s="27">
        <f t="shared" si="7"/>
        <v>0</v>
      </c>
      <c r="AD45" s="27">
        <f t="shared" si="7"/>
        <v>0</v>
      </c>
      <c r="AE45" s="27">
        <f t="shared" si="7"/>
        <v>0</v>
      </c>
      <c r="AF45" s="27">
        <f t="shared" si="7"/>
        <v>0</v>
      </c>
      <c r="AG45" s="27">
        <f t="shared" si="7"/>
        <v>0</v>
      </c>
      <c r="AH45" s="27">
        <f t="shared" si="7"/>
        <v>0</v>
      </c>
      <c r="AI45" s="27">
        <f t="shared" si="7"/>
        <v>0</v>
      </c>
      <c r="AJ45" s="27">
        <f t="shared" si="7"/>
        <v>0</v>
      </c>
      <c r="AK45" s="27">
        <f t="shared" si="7"/>
        <v>0</v>
      </c>
    </row>
    <row r="46" spans="1:37" ht="16.5" thickTop="1">
      <c r="A46" s="20">
        <f>A44+1</f>
        <v>43845</v>
      </c>
      <c r="B46" s="17" t="s">
        <v>2</v>
      </c>
      <c r="C46" s="333" t="s">
        <v>11</v>
      </c>
      <c r="D46" s="329"/>
      <c r="E46" s="357" t="s">
        <v>12</v>
      </c>
      <c r="F46" s="308"/>
      <c r="G46" s="156" t="s">
        <v>24</v>
      </c>
      <c r="H46" s="257" t="s">
        <v>59</v>
      </c>
      <c r="I46" s="74"/>
      <c r="J46" s="322" t="s">
        <v>59</v>
      </c>
      <c r="K46" s="323"/>
      <c r="L46" s="267"/>
      <c r="M46" s="21"/>
      <c r="N46" s="197"/>
      <c r="O46" s="194"/>
      <c r="P46" s="288" t="s">
        <v>16</v>
      </c>
      <c r="Q46" s="284" t="s">
        <v>19</v>
      </c>
      <c r="R46" s="23"/>
      <c r="S46" s="23"/>
      <c r="T46" s="177"/>
      <c r="U46" s="314" t="s">
        <v>91</v>
      </c>
      <c r="V46" s="308"/>
      <c r="W46" s="33"/>
      <c r="X46" s="27">
        <f t="shared" si="7"/>
        <v>1</v>
      </c>
      <c r="Y46" s="27">
        <f t="shared" si="7"/>
        <v>0</v>
      </c>
      <c r="Z46" s="27">
        <f t="shared" si="7"/>
        <v>0</v>
      </c>
      <c r="AA46" s="27">
        <f t="shared" si="7"/>
        <v>0</v>
      </c>
      <c r="AB46" s="27">
        <f t="shared" si="7"/>
        <v>0</v>
      </c>
      <c r="AC46" s="27">
        <f t="shared" si="7"/>
        <v>1</v>
      </c>
      <c r="AD46" s="27">
        <f t="shared" si="7"/>
        <v>0</v>
      </c>
      <c r="AE46" s="27">
        <f t="shared" si="7"/>
        <v>0</v>
      </c>
      <c r="AF46" s="27">
        <f t="shared" si="7"/>
        <v>1</v>
      </c>
      <c r="AG46" s="27">
        <f t="shared" si="7"/>
        <v>0</v>
      </c>
      <c r="AH46" s="27">
        <f t="shared" si="7"/>
        <v>1</v>
      </c>
      <c r="AI46" s="27">
        <f t="shared" si="7"/>
        <v>0</v>
      </c>
      <c r="AJ46" s="27">
        <f t="shared" si="7"/>
        <v>0</v>
      </c>
      <c r="AK46" s="27">
        <f t="shared" si="7"/>
        <v>1</v>
      </c>
    </row>
    <row r="47" spans="1:37" ht="15.75">
      <c r="A47" s="8"/>
      <c r="B47" s="9"/>
      <c r="C47" s="316" t="s">
        <v>95</v>
      </c>
      <c r="D47" s="317"/>
      <c r="E47" s="310" t="s">
        <v>102</v>
      </c>
      <c r="F47" s="311"/>
      <c r="G47" s="152" t="s">
        <v>112</v>
      </c>
      <c r="H47" s="251" t="s">
        <v>131</v>
      </c>
      <c r="I47" s="75"/>
      <c r="J47" s="324" t="s">
        <v>131</v>
      </c>
      <c r="K47" s="325"/>
      <c r="L47" s="30"/>
      <c r="M47" s="24"/>
      <c r="N47" s="151"/>
      <c r="O47" s="179"/>
      <c r="P47" s="289" t="s">
        <v>182</v>
      </c>
      <c r="Q47" s="285" t="s">
        <v>193</v>
      </c>
      <c r="R47" s="24"/>
      <c r="S47" s="24"/>
      <c r="T47" s="153"/>
      <c r="U47" s="358" t="s">
        <v>226</v>
      </c>
      <c r="V47" s="335"/>
      <c r="W47" s="33"/>
      <c r="X47" s="27">
        <f t="shared" si="7"/>
        <v>0</v>
      </c>
      <c r="Y47" s="27">
        <f t="shared" si="7"/>
        <v>0</v>
      </c>
      <c r="Z47" s="27">
        <f t="shared" si="7"/>
        <v>0</v>
      </c>
      <c r="AA47" s="27">
        <f t="shared" si="7"/>
        <v>0</v>
      </c>
      <c r="AB47" s="27">
        <f t="shared" si="7"/>
        <v>0</v>
      </c>
      <c r="AC47" s="27">
        <f t="shared" si="7"/>
        <v>0</v>
      </c>
      <c r="AD47" s="27">
        <f t="shared" si="7"/>
        <v>0</v>
      </c>
      <c r="AE47" s="27">
        <f t="shared" si="7"/>
        <v>0</v>
      </c>
      <c r="AF47" s="27">
        <f t="shared" si="7"/>
        <v>0</v>
      </c>
      <c r="AG47" s="27">
        <f t="shared" si="7"/>
        <v>0</v>
      </c>
      <c r="AH47" s="27">
        <f t="shared" si="7"/>
        <v>0</v>
      </c>
      <c r="AI47" s="27">
        <f t="shared" si="7"/>
        <v>0</v>
      </c>
      <c r="AJ47" s="27">
        <f t="shared" si="7"/>
        <v>0</v>
      </c>
      <c r="AK47" s="27">
        <f t="shared" si="7"/>
        <v>0</v>
      </c>
    </row>
    <row r="48" spans="1:37" ht="15.75">
      <c r="A48" s="20">
        <f>A46+1</f>
        <v>43846</v>
      </c>
      <c r="B48" s="17" t="s">
        <v>3</v>
      </c>
      <c r="C48" s="333" t="s">
        <v>11</v>
      </c>
      <c r="D48" s="329"/>
      <c r="E48" s="307" t="s">
        <v>15</v>
      </c>
      <c r="F48" s="308"/>
      <c r="G48" s="246" t="s">
        <v>12</v>
      </c>
      <c r="H48" s="257"/>
      <c r="I48" s="74"/>
      <c r="J48" s="259"/>
      <c r="K48" s="47" t="s">
        <v>59</v>
      </c>
      <c r="L48" s="214"/>
      <c r="M48" s="369" t="s">
        <v>13</v>
      </c>
      <c r="N48" s="350"/>
      <c r="O48" s="202" t="s">
        <v>60</v>
      </c>
      <c r="P48" s="290" t="s">
        <v>16</v>
      </c>
      <c r="Q48" s="286" t="s">
        <v>19</v>
      </c>
      <c r="R48" s="216" t="s">
        <v>198</v>
      </c>
      <c r="S48" s="204" t="s">
        <v>206</v>
      </c>
      <c r="T48" s="203" t="s">
        <v>14</v>
      </c>
      <c r="U48" s="333" t="s">
        <v>46</v>
      </c>
      <c r="V48" s="338"/>
      <c r="W48" s="33"/>
      <c r="X48" s="27">
        <f t="shared" si="6"/>
        <v>1</v>
      </c>
      <c r="Y48" s="27">
        <f t="shared" si="6"/>
        <v>1</v>
      </c>
      <c r="Z48" s="27">
        <f t="shared" si="6"/>
        <v>1</v>
      </c>
      <c r="AA48" s="27">
        <f t="shared" si="6"/>
        <v>1</v>
      </c>
      <c r="AB48" s="27">
        <f t="shared" si="6"/>
        <v>0</v>
      </c>
      <c r="AC48" s="27">
        <f t="shared" si="6"/>
        <v>1</v>
      </c>
      <c r="AD48" s="27">
        <f t="shared" si="6"/>
        <v>1</v>
      </c>
      <c r="AE48" s="27">
        <f t="shared" si="6"/>
        <v>0</v>
      </c>
      <c r="AF48" s="27">
        <f t="shared" si="6"/>
        <v>1</v>
      </c>
      <c r="AG48" s="27">
        <f t="shared" si="6"/>
        <v>0</v>
      </c>
      <c r="AH48" s="27">
        <f t="shared" si="6"/>
        <v>1</v>
      </c>
      <c r="AI48" s="27">
        <f t="shared" si="6"/>
        <v>1</v>
      </c>
      <c r="AJ48" s="27">
        <f t="shared" si="6"/>
        <v>0</v>
      </c>
      <c r="AK48" s="27">
        <f t="shared" si="6"/>
        <v>0</v>
      </c>
    </row>
    <row r="49" spans="1:37" ht="15.75" customHeight="1">
      <c r="A49" s="8"/>
      <c r="B49" s="9"/>
      <c r="C49" s="316" t="s">
        <v>96</v>
      </c>
      <c r="D49" s="317"/>
      <c r="E49" s="334" t="s">
        <v>100</v>
      </c>
      <c r="F49" s="335"/>
      <c r="G49" s="229" t="s">
        <v>116</v>
      </c>
      <c r="H49" s="251"/>
      <c r="I49" s="75"/>
      <c r="J49" s="107"/>
      <c r="K49" s="247" t="s">
        <v>128</v>
      </c>
      <c r="L49" s="215"/>
      <c r="M49" s="359" t="s">
        <v>165</v>
      </c>
      <c r="N49" s="352"/>
      <c r="O49" s="205" t="s">
        <v>245</v>
      </c>
      <c r="P49" s="291" t="s">
        <v>181</v>
      </c>
      <c r="Q49" s="287" t="s">
        <v>192</v>
      </c>
      <c r="R49" s="206" t="s">
        <v>200</v>
      </c>
      <c r="S49" s="205" t="s">
        <v>208</v>
      </c>
      <c r="T49" s="207" t="s">
        <v>216</v>
      </c>
      <c r="U49" s="316" t="s">
        <v>228</v>
      </c>
      <c r="V49" s="311"/>
      <c r="W49" s="33"/>
      <c r="X49" s="27">
        <f t="shared" si="6"/>
        <v>0</v>
      </c>
      <c r="Y49" s="27">
        <f t="shared" si="6"/>
        <v>0</v>
      </c>
      <c r="Z49" s="27">
        <f t="shared" si="6"/>
        <v>0</v>
      </c>
      <c r="AA49" s="27">
        <f aca="true" t="shared" si="8" ref="AA49:AK49">COUNTIF($C49:$V49,AA$6)</f>
        <v>0</v>
      </c>
      <c r="AB49" s="27">
        <f t="shared" si="8"/>
        <v>0</v>
      </c>
      <c r="AC49" s="27">
        <f t="shared" si="8"/>
        <v>0</v>
      </c>
      <c r="AD49" s="27">
        <f t="shared" si="8"/>
        <v>0</v>
      </c>
      <c r="AE49" s="27">
        <f t="shared" si="8"/>
        <v>0</v>
      </c>
      <c r="AF49" s="27">
        <f t="shared" si="8"/>
        <v>0</v>
      </c>
      <c r="AG49" s="27">
        <f t="shared" si="8"/>
        <v>0</v>
      </c>
      <c r="AH49" s="27">
        <f t="shared" si="8"/>
        <v>0</v>
      </c>
      <c r="AI49" s="27">
        <f t="shared" si="8"/>
        <v>0</v>
      </c>
      <c r="AJ49" s="27">
        <f t="shared" si="8"/>
        <v>0</v>
      </c>
      <c r="AK49" s="27">
        <f t="shared" si="8"/>
        <v>0</v>
      </c>
    </row>
    <row r="50" spans="1:37" ht="15.75">
      <c r="A50" s="20">
        <f>A48+1</f>
        <v>43847</v>
      </c>
      <c r="B50" s="17" t="s">
        <v>4</v>
      </c>
      <c r="C50" s="178"/>
      <c r="D50" s="182" t="s">
        <v>19</v>
      </c>
      <c r="E50" s="307"/>
      <c r="F50" s="308"/>
      <c r="G50" s="150" t="s">
        <v>64</v>
      </c>
      <c r="H50" s="82"/>
      <c r="I50" s="250" t="s">
        <v>132</v>
      </c>
      <c r="J50" s="260" t="s">
        <v>15</v>
      </c>
      <c r="K50" s="203"/>
      <c r="L50" s="214" t="s">
        <v>11</v>
      </c>
      <c r="M50" s="216"/>
      <c r="N50" s="193" t="s">
        <v>13</v>
      </c>
      <c r="O50" s="212" t="s">
        <v>60</v>
      </c>
      <c r="P50" s="178"/>
      <c r="Q50" s="216"/>
      <c r="R50" s="209" t="s">
        <v>198</v>
      </c>
      <c r="S50" s="194" t="s">
        <v>206</v>
      </c>
      <c r="T50" s="293" t="s">
        <v>14</v>
      </c>
      <c r="U50" s="333" t="s">
        <v>22</v>
      </c>
      <c r="V50" s="338"/>
      <c r="W50" s="33"/>
      <c r="X50" s="27">
        <f t="shared" si="6"/>
        <v>0</v>
      </c>
      <c r="Y50" s="27">
        <f t="shared" si="6"/>
        <v>0</v>
      </c>
      <c r="Z50" s="27">
        <f t="shared" si="6"/>
        <v>1</v>
      </c>
      <c r="AA50" s="27">
        <f t="shared" si="6"/>
        <v>1</v>
      </c>
      <c r="AB50" s="27">
        <f t="shared" si="6"/>
        <v>0</v>
      </c>
      <c r="AC50" s="27">
        <f t="shared" si="6"/>
        <v>0</v>
      </c>
      <c r="AD50" s="27">
        <f t="shared" si="6"/>
        <v>1</v>
      </c>
      <c r="AE50" s="27">
        <f t="shared" si="6"/>
        <v>1</v>
      </c>
      <c r="AF50" s="27">
        <f t="shared" si="6"/>
        <v>1</v>
      </c>
      <c r="AG50" s="27">
        <f t="shared" si="6"/>
        <v>0</v>
      </c>
      <c r="AH50" s="27">
        <f t="shared" si="6"/>
        <v>1</v>
      </c>
      <c r="AI50" s="27">
        <f t="shared" si="6"/>
        <v>1</v>
      </c>
      <c r="AJ50" s="27">
        <f t="shared" si="6"/>
        <v>0</v>
      </c>
      <c r="AK50" s="27">
        <f t="shared" si="6"/>
        <v>0</v>
      </c>
    </row>
    <row r="51" spans="1:37" ht="15.75" customHeight="1" thickBot="1">
      <c r="A51" s="15"/>
      <c r="B51" s="14"/>
      <c r="C51" s="146"/>
      <c r="D51" s="183" t="s">
        <v>98</v>
      </c>
      <c r="E51" s="334"/>
      <c r="F51" s="335"/>
      <c r="G51" s="152" t="s">
        <v>117</v>
      </c>
      <c r="H51" s="83"/>
      <c r="I51" s="252" t="s">
        <v>131</v>
      </c>
      <c r="J51" s="206" t="s">
        <v>142</v>
      </c>
      <c r="K51" s="207"/>
      <c r="L51" s="215" t="s">
        <v>153</v>
      </c>
      <c r="M51" s="206"/>
      <c r="N51" s="196" t="s">
        <v>166</v>
      </c>
      <c r="O51" s="196" t="s">
        <v>244</v>
      </c>
      <c r="P51" s="145"/>
      <c r="Q51" s="206"/>
      <c r="R51" s="198" t="s">
        <v>199</v>
      </c>
      <c r="S51" s="196" t="s">
        <v>207</v>
      </c>
      <c r="T51" s="175" t="s">
        <v>217</v>
      </c>
      <c r="U51" s="363" t="s">
        <v>229</v>
      </c>
      <c r="V51" s="364"/>
      <c r="W51" s="33"/>
      <c r="X51" s="27">
        <f t="shared" si="6"/>
        <v>0</v>
      </c>
      <c r="Y51" s="27">
        <f t="shared" si="6"/>
        <v>0</v>
      </c>
      <c r="Z51" s="27">
        <f t="shared" si="6"/>
        <v>0</v>
      </c>
      <c r="AA51" s="27">
        <f t="shared" si="6"/>
        <v>0</v>
      </c>
      <c r="AB51" s="27">
        <f t="shared" si="6"/>
        <v>0</v>
      </c>
      <c r="AC51" s="27">
        <f t="shared" si="6"/>
        <v>0</v>
      </c>
      <c r="AD51" s="27">
        <f t="shared" si="6"/>
        <v>0</v>
      </c>
      <c r="AE51" s="27">
        <f t="shared" si="6"/>
        <v>0</v>
      </c>
      <c r="AF51" s="27">
        <f t="shared" si="6"/>
        <v>0</v>
      </c>
      <c r="AG51" s="27">
        <f t="shared" si="6"/>
        <v>0</v>
      </c>
      <c r="AH51" s="27">
        <f t="shared" si="6"/>
        <v>0</v>
      </c>
      <c r="AI51" s="27">
        <f t="shared" si="6"/>
        <v>0</v>
      </c>
      <c r="AJ51" s="27">
        <f t="shared" si="6"/>
        <v>0</v>
      </c>
      <c r="AK51" s="27">
        <f t="shared" si="6"/>
        <v>0</v>
      </c>
    </row>
    <row r="52" spans="1:37" ht="16.5" thickTop="1">
      <c r="A52" s="20">
        <f>A50+1</f>
        <v>43848</v>
      </c>
      <c r="B52" s="17" t="s">
        <v>5</v>
      </c>
      <c r="C52" s="140"/>
      <c r="D52" s="21"/>
      <c r="E52" s="182"/>
      <c r="F52" s="144"/>
      <c r="G52" s="70"/>
      <c r="H52" s="87"/>
      <c r="I52" s="88"/>
      <c r="J52" s="261" t="s">
        <v>15</v>
      </c>
      <c r="K52" s="144"/>
      <c r="L52" s="208" t="s">
        <v>11</v>
      </c>
      <c r="M52" s="193" t="s">
        <v>13</v>
      </c>
      <c r="N52" s="141"/>
      <c r="O52" s="141"/>
      <c r="P52" s="140"/>
      <c r="Q52" s="149"/>
      <c r="R52" s="160"/>
      <c r="S52" s="150"/>
      <c r="T52" s="63"/>
      <c r="U52" s="178"/>
      <c r="V52" s="142"/>
      <c r="W52" s="33"/>
      <c r="X52" s="27">
        <f t="shared" si="6"/>
        <v>0</v>
      </c>
      <c r="Y52" s="27">
        <f t="shared" si="6"/>
        <v>0</v>
      </c>
      <c r="Z52" s="27">
        <f t="shared" si="6"/>
        <v>1</v>
      </c>
      <c r="AA52" s="27">
        <f t="shared" si="6"/>
        <v>0</v>
      </c>
      <c r="AB52" s="27">
        <f t="shared" si="6"/>
        <v>0</v>
      </c>
      <c r="AC52" s="27">
        <f t="shared" si="6"/>
        <v>0</v>
      </c>
      <c r="AD52" s="27">
        <f t="shared" si="6"/>
        <v>1</v>
      </c>
      <c r="AE52" s="27">
        <f t="shared" si="6"/>
        <v>0</v>
      </c>
      <c r="AF52" s="27">
        <f t="shared" si="6"/>
        <v>1</v>
      </c>
      <c r="AG52" s="27">
        <f t="shared" si="6"/>
        <v>0</v>
      </c>
      <c r="AH52" s="27">
        <f t="shared" si="6"/>
        <v>0</v>
      </c>
      <c r="AI52" s="27">
        <f t="shared" si="6"/>
        <v>0</v>
      </c>
      <c r="AJ52" s="27">
        <f t="shared" si="6"/>
        <v>0</v>
      </c>
      <c r="AK52" s="27">
        <f t="shared" si="6"/>
        <v>0</v>
      </c>
    </row>
    <row r="53" spans="1:37" ht="16.5" thickBot="1">
      <c r="A53" s="16"/>
      <c r="B53" s="10"/>
      <c r="C53" s="178"/>
      <c r="D53" s="160"/>
      <c r="E53" s="210"/>
      <c r="F53" s="142"/>
      <c r="G53" s="79"/>
      <c r="H53" s="90"/>
      <c r="I53" s="89"/>
      <c r="J53" s="198" t="s">
        <v>252</v>
      </c>
      <c r="K53" s="199"/>
      <c r="L53" s="176" t="s">
        <v>152</v>
      </c>
      <c r="M53" s="196" t="s">
        <v>253</v>
      </c>
      <c r="N53" s="162"/>
      <c r="O53" s="128"/>
      <c r="P53" s="167"/>
      <c r="Q53" s="186"/>
      <c r="R53" s="186"/>
      <c r="S53" s="127"/>
      <c r="T53" s="76"/>
      <c r="U53" s="188"/>
      <c r="V53" s="147"/>
      <c r="W53" s="33"/>
      <c r="X53" s="27">
        <f t="shared" si="6"/>
        <v>0</v>
      </c>
      <c r="Y53" s="27">
        <f t="shared" si="6"/>
        <v>0</v>
      </c>
      <c r="Z53" s="27">
        <f t="shared" si="6"/>
        <v>0</v>
      </c>
      <c r="AA53" s="27">
        <f t="shared" si="6"/>
        <v>0</v>
      </c>
      <c r="AB53" s="27">
        <f t="shared" si="6"/>
        <v>0</v>
      </c>
      <c r="AC53" s="27">
        <f t="shared" si="6"/>
        <v>0</v>
      </c>
      <c r="AD53" s="27">
        <f t="shared" si="6"/>
        <v>0</v>
      </c>
      <c r="AE53" s="27">
        <f t="shared" si="6"/>
        <v>0</v>
      </c>
      <c r="AF53" s="27">
        <f t="shared" si="6"/>
        <v>0</v>
      </c>
      <c r="AG53" s="27">
        <f t="shared" si="6"/>
        <v>0</v>
      </c>
      <c r="AH53" s="27">
        <f t="shared" si="6"/>
        <v>0</v>
      </c>
      <c r="AI53" s="27">
        <f t="shared" si="6"/>
        <v>0</v>
      </c>
      <c r="AJ53" s="27">
        <f t="shared" si="6"/>
        <v>0</v>
      </c>
      <c r="AK53" s="27">
        <f t="shared" si="6"/>
        <v>0</v>
      </c>
    </row>
    <row r="54" spans="1:37" ht="17.25" thickBot="1" thickTop="1">
      <c r="A54" s="11">
        <f>A52+1</f>
        <v>43849</v>
      </c>
      <c r="B54" s="10" t="s">
        <v>6</v>
      </c>
      <c r="C54" s="330" t="s">
        <v>8</v>
      </c>
      <c r="D54" s="331"/>
      <c r="E54" s="331"/>
      <c r="F54" s="332"/>
      <c r="G54" s="127" t="s">
        <v>54</v>
      </c>
      <c r="H54" s="304" t="s">
        <v>8</v>
      </c>
      <c r="I54" s="305"/>
      <c r="J54" s="305"/>
      <c r="K54" s="306"/>
      <c r="L54" s="304" t="s">
        <v>55</v>
      </c>
      <c r="M54" s="305"/>
      <c r="N54" s="305"/>
      <c r="O54" s="306"/>
      <c r="P54" s="319" t="s">
        <v>45</v>
      </c>
      <c r="Q54" s="320"/>
      <c r="R54" s="320"/>
      <c r="S54" s="320"/>
      <c r="T54" s="321"/>
      <c r="U54" s="304" t="s">
        <v>54</v>
      </c>
      <c r="V54" s="306"/>
      <c r="W54" s="33"/>
      <c r="X54" s="27">
        <f t="shared" si="6"/>
        <v>0</v>
      </c>
      <c r="Y54" s="27">
        <f t="shared" si="6"/>
        <v>0</v>
      </c>
      <c r="Z54" s="27">
        <f t="shared" si="6"/>
        <v>0</v>
      </c>
      <c r="AA54" s="27">
        <f t="shared" si="6"/>
        <v>0</v>
      </c>
      <c r="AB54" s="27">
        <f t="shared" si="6"/>
        <v>0</v>
      </c>
      <c r="AC54" s="27">
        <f t="shared" si="6"/>
        <v>0</v>
      </c>
      <c r="AD54" s="27">
        <f t="shared" si="6"/>
        <v>0</v>
      </c>
      <c r="AE54" s="27">
        <f t="shared" si="6"/>
        <v>0</v>
      </c>
      <c r="AF54" s="27">
        <f t="shared" si="6"/>
        <v>0</v>
      </c>
      <c r="AG54" s="27">
        <f t="shared" si="6"/>
        <v>0</v>
      </c>
      <c r="AH54" s="27">
        <f t="shared" si="6"/>
        <v>0</v>
      </c>
      <c r="AI54" s="27">
        <f t="shared" si="6"/>
        <v>0</v>
      </c>
      <c r="AJ54" s="27">
        <f t="shared" si="6"/>
        <v>0</v>
      </c>
      <c r="AK54" s="27">
        <f t="shared" si="6"/>
        <v>0</v>
      </c>
    </row>
    <row r="55" spans="1:37" ht="15.75">
      <c r="A55" s="19">
        <f>A54+1</f>
        <v>43850</v>
      </c>
      <c r="B55" s="18" t="s">
        <v>0</v>
      </c>
      <c r="C55" s="349" t="s">
        <v>17</v>
      </c>
      <c r="D55" s="350"/>
      <c r="E55" s="383" t="s">
        <v>58</v>
      </c>
      <c r="F55" s="384"/>
      <c r="G55" s="240" t="s">
        <v>24</v>
      </c>
      <c r="H55" s="80" t="s">
        <v>59</v>
      </c>
      <c r="I55" s="47" t="s">
        <v>130</v>
      </c>
      <c r="J55" s="56"/>
      <c r="K55" s="101"/>
      <c r="L55" s="143"/>
      <c r="M55" s="141"/>
      <c r="N55" s="211"/>
      <c r="O55" s="149"/>
      <c r="P55" s="143"/>
      <c r="Q55" s="180"/>
      <c r="R55" s="180"/>
      <c r="S55" s="180"/>
      <c r="T55" s="203" t="s">
        <v>14</v>
      </c>
      <c r="U55" s="349" t="s">
        <v>22</v>
      </c>
      <c r="V55" s="401"/>
      <c r="X55" s="27">
        <f aca="true" t="shared" si="9" ref="X55:AK70">COUNTIF($C55:$V55,X$6)</f>
        <v>0</v>
      </c>
      <c r="Y55" s="27">
        <f t="shared" si="9"/>
        <v>0</v>
      </c>
      <c r="Z55" s="27">
        <f t="shared" si="9"/>
        <v>0</v>
      </c>
      <c r="AA55" s="27">
        <f t="shared" si="9"/>
        <v>1</v>
      </c>
      <c r="AB55" s="27">
        <f t="shared" si="9"/>
        <v>0</v>
      </c>
      <c r="AC55" s="27">
        <f t="shared" si="9"/>
        <v>0</v>
      </c>
      <c r="AD55" s="27">
        <f t="shared" si="9"/>
        <v>0</v>
      </c>
      <c r="AE55" s="27">
        <f t="shared" si="9"/>
        <v>1</v>
      </c>
      <c r="AF55" s="27">
        <f t="shared" si="9"/>
        <v>0</v>
      </c>
      <c r="AG55" s="27">
        <f t="shared" si="9"/>
        <v>1</v>
      </c>
      <c r="AH55" s="27">
        <f t="shared" si="9"/>
        <v>0</v>
      </c>
      <c r="AI55" s="27">
        <f t="shared" si="9"/>
        <v>0</v>
      </c>
      <c r="AJ55" s="27">
        <f t="shared" si="9"/>
        <v>0</v>
      </c>
      <c r="AK55" s="27">
        <f t="shared" si="9"/>
        <v>1</v>
      </c>
    </row>
    <row r="56" spans="1:37" ht="15.75" customHeight="1">
      <c r="A56" s="8"/>
      <c r="B56" s="9"/>
      <c r="C56" s="351" t="s">
        <v>87</v>
      </c>
      <c r="D56" s="352"/>
      <c r="E56" s="385" t="s">
        <v>99</v>
      </c>
      <c r="F56" s="386"/>
      <c r="G56" s="241" t="s">
        <v>107</v>
      </c>
      <c r="H56" s="48" t="s">
        <v>169</v>
      </c>
      <c r="I56" s="247" t="s">
        <v>129</v>
      </c>
      <c r="J56" s="57"/>
      <c r="K56" s="102"/>
      <c r="L56" s="176"/>
      <c r="M56" s="196"/>
      <c r="N56" s="181"/>
      <c r="O56" s="146"/>
      <c r="P56" s="145"/>
      <c r="Q56" s="181"/>
      <c r="R56" s="181"/>
      <c r="S56" s="181"/>
      <c r="T56" s="207" t="s">
        <v>215</v>
      </c>
      <c r="U56" s="351" t="s">
        <v>222</v>
      </c>
      <c r="V56" s="402"/>
      <c r="X56" s="27">
        <f t="shared" si="9"/>
        <v>0</v>
      </c>
      <c r="Y56" s="27">
        <f t="shared" si="9"/>
        <v>0</v>
      </c>
      <c r="Z56" s="27">
        <f t="shared" si="9"/>
        <v>0</v>
      </c>
      <c r="AA56" s="27">
        <f t="shared" si="9"/>
        <v>0</v>
      </c>
      <c r="AB56" s="27">
        <f t="shared" si="9"/>
        <v>0</v>
      </c>
      <c r="AC56" s="27">
        <f t="shared" si="9"/>
        <v>0</v>
      </c>
      <c r="AD56" s="27">
        <f t="shared" si="9"/>
        <v>0</v>
      </c>
      <c r="AE56" s="27">
        <f t="shared" si="9"/>
        <v>0</v>
      </c>
      <c r="AF56" s="27">
        <f t="shared" si="9"/>
        <v>0</v>
      </c>
      <c r="AG56" s="27">
        <f t="shared" si="9"/>
        <v>0</v>
      </c>
      <c r="AH56" s="27">
        <f t="shared" si="9"/>
        <v>0</v>
      </c>
      <c r="AI56" s="27">
        <f t="shared" si="9"/>
        <v>0</v>
      </c>
      <c r="AJ56" s="27">
        <f t="shared" si="9"/>
        <v>0</v>
      </c>
      <c r="AK56" s="27">
        <f t="shared" si="9"/>
        <v>0</v>
      </c>
    </row>
    <row r="57" spans="1:37" ht="15.75">
      <c r="A57" s="20">
        <f>A55+1</f>
        <v>43851</v>
      </c>
      <c r="B57" s="17" t="s">
        <v>1</v>
      </c>
      <c r="C57" s="80"/>
      <c r="D57" s="81"/>
      <c r="E57" s="149"/>
      <c r="F57" s="234"/>
      <c r="G57" s="73"/>
      <c r="H57" s="248"/>
      <c r="I57" s="47" t="s">
        <v>133</v>
      </c>
      <c r="J57" s="260"/>
      <c r="K57" s="265" t="s">
        <v>61</v>
      </c>
      <c r="L57" s="214"/>
      <c r="M57" s="216"/>
      <c r="N57" s="202" t="s">
        <v>60</v>
      </c>
      <c r="O57" s="217" t="s">
        <v>14</v>
      </c>
      <c r="P57" s="397" t="s">
        <v>17</v>
      </c>
      <c r="Q57" s="398"/>
      <c r="R57" s="180"/>
      <c r="S57" s="180"/>
      <c r="T57" s="203"/>
      <c r="U57" s="345" t="s">
        <v>22</v>
      </c>
      <c r="V57" s="399"/>
      <c r="W57" s="33"/>
      <c r="X57" s="27">
        <f t="shared" si="9"/>
        <v>0</v>
      </c>
      <c r="Y57" s="27">
        <f t="shared" si="9"/>
        <v>0</v>
      </c>
      <c r="Z57" s="27">
        <f t="shared" si="9"/>
        <v>0</v>
      </c>
      <c r="AA57" s="27">
        <f t="shared" si="9"/>
        <v>1</v>
      </c>
      <c r="AB57" s="27">
        <f t="shared" si="9"/>
        <v>0</v>
      </c>
      <c r="AC57" s="27">
        <f t="shared" si="9"/>
        <v>0</v>
      </c>
      <c r="AD57" s="27">
        <f t="shared" si="9"/>
        <v>0</v>
      </c>
      <c r="AE57" s="27">
        <f t="shared" si="9"/>
        <v>1</v>
      </c>
      <c r="AF57" s="27">
        <f t="shared" si="9"/>
        <v>0</v>
      </c>
      <c r="AG57" s="27">
        <f t="shared" si="9"/>
        <v>1</v>
      </c>
      <c r="AH57" s="27">
        <f t="shared" si="9"/>
        <v>0</v>
      </c>
      <c r="AI57" s="27">
        <f t="shared" si="9"/>
        <v>1</v>
      </c>
      <c r="AJ57" s="27">
        <f t="shared" si="9"/>
        <v>0</v>
      </c>
      <c r="AK57" s="27">
        <f t="shared" si="9"/>
        <v>0</v>
      </c>
    </row>
    <row r="58" spans="1:37" ht="15.75">
      <c r="A58" s="8"/>
      <c r="B58" s="9"/>
      <c r="C58" s="48"/>
      <c r="D58" s="57"/>
      <c r="E58" s="146"/>
      <c r="F58" s="235"/>
      <c r="G58" s="72"/>
      <c r="H58" s="48"/>
      <c r="I58" s="247" t="s">
        <v>134</v>
      </c>
      <c r="J58" s="206"/>
      <c r="K58" s="266" t="s">
        <v>249</v>
      </c>
      <c r="L58" s="215"/>
      <c r="M58" s="206"/>
      <c r="N58" s="205" t="s">
        <v>245</v>
      </c>
      <c r="O58" s="205" t="s">
        <v>167</v>
      </c>
      <c r="P58" s="387" t="s">
        <v>180</v>
      </c>
      <c r="Q58" s="388"/>
      <c r="R58" s="181"/>
      <c r="S58" s="181"/>
      <c r="T58" s="207"/>
      <c r="U58" s="347" t="s">
        <v>221</v>
      </c>
      <c r="V58" s="400"/>
      <c r="W58" s="33"/>
      <c r="X58" s="27">
        <f t="shared" si="9"/>
        <v>0</v>
      </c>
      <c r="Y58" s="27">
        <f t="shared" si="9"/>
        <v>0</v>
      </c>
      <c r="Z58" s="27">
        <f t="shared" si="9"/>
        <v>0</v>
      </c>
      <c r="AA58" s="27">
        <f t="shared" si="9"/>
        <v>0</v>
      </c>
      <c r="AB58" s="27">
        <f t="shared" si="9"/>
        <v>0</v>
      </c>
      <c r="AC58" s="27">
        <f t="shared" si="9"/>
        <v>0</v>
      </c>
      <c r="AD58" s="27">
        <f t="shared" si="9"/>
        <v>0</v>
      </c>
      <c r="AE58" s="27">
        <f t="shared" si="9"/>
        <v>0</v>
      </c>
      <c r="AF58" s="27">
        <f t="shared" si="9"/>
        <v>0</v>
      </c>
      <c r="AG58" s="27">
        <f t="shared" si="9"/>
        <v>0</v>
      </c>
      <c r="AH58" s="27">
        <f t="shared" si="9"/>
        <v>0</v>
      </c>
      <c r="AI58" s="27">
        <f t="shared" si="9"/>
        <v>0</v>
      </c>
      <c r="AJ58" s="27">
        <f t="shared" si="9"/>
        <v>0</v>
      </c>
      <c r="AK58" s="27">
        <f t="shared" si="9"/>
        <v>0</v>
      </c>
    </row>
    <row r="59" spans="1:37" ht="15.75">
      <c r="A59" s="20">
        <f>A57+1</f>
        <v>43852</v>
      </c>
      <c r="B59" s="17" t="s">
        <v>2</v>
      </c>
      <c r="C59" s="140"/>
      <c r="D59" s="149"/>
      <c r="E59" s="149"/>
      <c r="F59" s="234"/>
      <c r="G59" s="73"/>
      <c r="H59" s="104"/>
      <c r="I59" s="74"/>
      <c r="J59" s="47" t="s">
        <v>59</v>
      </c>
      <c r="K59" s="171" t="s">
        <v>61</v>
      </c>
      <c r="L59" s="214" t="s">
        <v>13</v>
      </c>
      <c r="M59" s="216" t="s">
        <v>11</v>
      </c>
      <c r="N59" s="212" t="s">
        <v>60</v>
      </c>
      <c r="O59" s="193"/>
      <c r="P59" s="365" t="s">
        <v>17</v>
      </c>
      <c r="Q59" s="366"/>
      <c r="R59" s="369" t="s">
        <v>12</v>
      </c>
      <c r="S59" s="350"/>
      <c r="T59" s="293" t="s">
        <v>14</v>
      </c>
      <c r="U59" s="178"/>
      <c r="V59" s="144"/>
      <c r="W59" s="33"/>
      <c r="X59" s="27">
        <f t="shared" si="9"/>
        <v>0</v>
      </c>
      <c r="Y59" s="27">
        <f t="shared" si="9"/>
        <v>0</v>
      </c>
      <c r="Z59" s="27">
        <f t="shared" si="9"/>
        <v>1</v>
      </c>
      <c r="AA59" s="27">
        <f t="shared" si="9"/>
        <v>1</v>
      </c>
      <c r="AB59" s="27">
        <f t="shared" si="9"/>
        <v>0</v>
      </c>
      <c r="AC59" s="27">
        <f t="shared" si="9"/>
        <v>1</v>
      </c>
      <c r="AD59" s="27">
        <f t="shared" si="9"/>
        <v>0</v>
      </c>
      <c r="AE59" s="27">
        <f t="shared" si="9"/>
        <v>0</v>
      </c>
      <c r="AF59" s="27">
        <f t="shared" si="9"/>
        <v>1</v>
      </c>
      <c r="AG59" s="27">
        <f t="shared" si="9"/>
        <v>1</v>
      </c>
      <c r="AH59" s="27">
        <f t="shared" si="9"/>
        <v>0</v>
      </c>
      <c r="AI59" s="27">
        <f t="shared" si="9"/>
        <v>1</v>
      </c>
      <c r="AJ59" s="27">
        <f t="shared" si="9"/>
        <v>0</v>
      </c>
      <c r="AK59" s="27">
        <f t="shared" si="9"/>
        <v>0</v>
      </c>
    </row>
    <row r="60" spans="1:37" ht="16.5">
      <c r="A60" s="8"/>
      <c r="B60" s="9"/>
      <c r="C60" s="146"/>
      <c r="D60" s="146"/>
      <c r="E60" s="183"/>
      <c r="F60" s="235"/>
      <c r="G60" s="72"/>
      <c r="H60" s="105"/>
      <c r="I60" s="75"/>
      <c r="J60" s="247" t="s">
        <v>129</v>
      </c>
      <c r="K60" s="102" t="s">
        <v>250</v>
      </c>
      <c r="L60" s="215" t="s">
        <v>151</v>
      </c>
      <c r="M60" s="206" t="s">
        <v>153</v>
      </c>
      <c r="N60" s="196" t="s">
        <v>244</v>
      </c>
      <c r="O60" s="196"/>
      <c r="P60" s="367" t="s">
        <v>179</v>
      </c>
      <c r="Q60" s="368"/>
      <c r="R60" s="359" t="s">
        <v>196</v>
      </c>
      <c r="S60" s="352"/>
      <c r="T60" s="175" t="s">
        <v>214</v>
      </c>
      <c r="U60" s="145"/>
      <c r="V60" s="147"/>
      <c r="W60" s="33"/>
      <c r="X60" s="27">
        <f t="shared" si="9"/>
        <v>0</v>
      </c>
      <c r="Y60" s="27">
        <f t="shared" si="9"/>
        <v>0</v>
      </c>
      <c r="Z60" s="27">
        <f t="shared" si="9"/>
        <v>0</v>
      </c>
      <c r="AA60" s="27">
        <f t="shared" si="9"/>
        <v>0</v>
      </c>
      <c r="AB60" s="27">
        <f t="shared" si="9"/>
        <v>0</v>
      </c>
      <c r="AC60" s="27">
        <f t="shared" si="9"/>
        <v>0</v>
      </c>
      <c r="AD60" s="27">
        <f t="shared" si="9"/>
        <v>0</v>
      </c>
      <c r="AE60" s="27">
        <f t="shared" si="9"/>
        <v>0</v>
      </c>
      <c r="AF60" s="27">
        <f t="shared" si="9"/>
        <v>0</v>
      </c>
      <c r="AG60" s="27">
        <f t="shared" si="9"/>
        <v>0</v>
      </c>
      <c r="AH60" s="27">
        <f t="shared" si="9"/>
        <v>0</v>
      </c>
      <c r="AI60" s="27">
        <f t="shared" si="9"/>
        <v>0</v>
      </c>
      <c r="AJ60" s="27">
        <f t="shared" si="9"/>
        <v>0</v>
      </c>
      <c r="AK60" s="27">
        <f t="shared" si="9"/>
        <v>0</v>
      </c>
    </row>
    <row r="61" spans="1:37" ht="15.75">
      <c r="A61" s="20">
        <f>A59+1</f>
        <v>43853</v>
      </c>
      <c r="B61" s="17" t="s">
        <v>3</v>
      </c>
      <c r="C61" s="345" t="s">
        <v>17</v>
      </c>
      <c r="D61" s="346"/>
      <c r="G61" s="242" t="s">
        <v>24</v>
      </c>
      <c r="H61" s="80"/>
      <c r="I61" s="74"/>
      <c r="J61" s="182"/>
      <c r="K61" s="144"/>
      <c r="L61" s="208" t="s">
        <v>13</v>
      </c>
      <c r="M61" s="209" t="s">
        <v>11</v>
      </c>
      <c r="N61" s="149"/>
      <c r="O61" s="193" t="s">
        <v>14</v>
      </c>
      <c r="P61" s="214"/>
      <c r="Q61" s="141"/>
      <c r="R61" s="395" t="s">
        <v>12</v>
      </c>
      <c r="S61" s="346"/>
      <c r="T61" s="173"/>
      <c r="U61" s="178"/>
      <c r="V61" s="144"/>
      <c r="W61" s="33"/>
      <c r="X61" s="27">
        <f t="shared" si="9"/>
        <v>0</v>
      </c>
      <c r="Y61" s="27">
        <f t="shared" si="9"/>
        <v>0</v>
      </c>
      <c r="Z61" s="27">
        <f t="shared" si="9"/>
        <v>1</v>
      </c>
      <c r="AA61" s="27">
        <f t="shared" si="9"/>
        <v>1</v>
      </c>
      <c r="AB61" s="27">
        <f t="shared" si="9"/>
        <v>0</v>
      </c>
      <c r="AC61" s="27">
        <f t="shared" si="9"/>
        <v>1</v>
      </c>
      <c r="AD61" s="27">
        <f t="shared" si="9"/>
        <v>0</v>
      </c>
      <c r="AE61" s="27">
        <f t="shared" si="9"/>
        <v>0</v>
      </c>
      <c r="AF61" s="27">
        <f t="shared" si="9"/>
        <v>1</v>
      </c>
      <c r="AG61" s="27">
        <f t="shared" si="9"/>
        <v>1</v>
      </c>
      <c r="AH61" s="27">
        <f t="shared" si="9"/>
        <v>0</v>
      </c>
      <c r="AI61" s="27">
        <f t="shared" si="9"/>
        <v>0</v>
      </c>
      <c r="AJ61" s="27">
        <f t="shared" si="9"/>
        <v>0</v>
      </c>
      <c r="AK61" s="27">
        <f t="shared" si="9"/>
        <v>1</v>
      </c>
    </row>
    <row r="62" spans="1:37" ht="15.75">
      <c r="A62" s="8"/>
      <c r="B62" s="9"/>
      <c r="C62" s="347" t="s">
        <v>86</v>
      </c>
      <c r="D62" s="348"/>
      <c r="G62" s="243" t="s">
        <v>106</v>
      </c>
      <c r="H62" s="48"/>
      <c r="I62" s="75"/>
      <c r="J62" s="183"/>
      <c r="K62" s="147"/>
      <c r="L62" s="176" t="s">
        <v>150</v>
      </c>
      <c r="M62" s="198" t="s">
        <v>254</v>
      </c>
      <c r="N62" s="146"/>
      <c r="O62" s="196" t="s">
        <v>168</v>
      </c>
      <c r="P62" s="215"/>
      <c r="Q62" s="146"/>
      <c r="R62" s="396" t="s">
        <v>195</v>
      </c>
      <c r="S62" s="348"/>
      <c r="T62" s="175"/>
      <c r="U62" s="145"/>
      <c r="V62" s="147"/>
      <c r="W62" s="33"/>
      <c r="X62" s="27">
        <f t="shared" si="9"/>
        <v>0</v>
      </c>
      <c r="Y62" s="27">
        <f t="shared" si="9"/>
        <v>0</v>
      </c>
      <c r="Z62" s="27">
        <f t="shared" si="9"/>
        <v>0</v>
      </c>
      <c r="AA62" s="27">
        <f t="shared" si="9"/>
        <v>0</v>
      </c>
      <c r="AB62" s="27">
        <f t="shared" si="9"/>
        <v>0</v>
      </c>
      <c r="AC62" s="27">
        <f t="shared" si="9"/>
        <v>0</v>
      </c>
      <c r="AD62" s="27">
        <f t="shared" si="9"/>
        <v>0</v>
      </c>
      <c r="AE62" s="27">
        <f t="shared" si="9"/>
        <v>0</v>
      </c>
      <c r="AF62" s="27">
        <f t="shared" si="9"/>
        <v>0</v>
      </c>
      <c r="AG62" s="27">
        <f t="shared" si="9"/>
        <v>0</v>
      </c>
      <c r="AH62" s="27">
        <f t="shared" si="9"/>
        <v>0</v>
      </c>
      <c r="AI62" s="27">
        <f t="shared" si="9"/>
        <v>0</v>
      </c>
      <c r="AJ62" s="27">
        <f t="shared" si="9"/>
        <v>0</v>
      </c>
      <c r="AK62" s="27">
        <f t="shared" si="9"/>
        <v>0</v>
      </c>
    </row>
    <row r="63" spans="1:37" ht="15.75">
      <c r="A63" s="20">
        <f>A61+1</f>
        <v>43854</v>
      </c>
      <c r="B63" s="17" t="s">
        <v>4</v>
      </c>
      <c r="C63" s="208"/>
      <c r="D63" s="202"/>
      <c r="E63" s="379" t="s">
        <v>58</v>
      </c>
      <c r="F63" s="380"/>
      <c r="G63" s="245" t="s">
        <v>15</v>
      </c>
      <c r="H63" s="82"/>
      <c r="I63" s="106"/>
      <c r="J63" s="216"/>
      <c r="K63" s="171"/>
      <c r="L63" s="23"/>
      <c r="M63" s="182"/>
      <c r="N63" s="180"/>
      <c r="O63" s="217"/>
      <c r="P63" s="208"/>
      <c r="Q63" s="180"/>
      <c r="R63" s="180"/>
      <c r="S63" s="180"/>
      <c r="T63" s="213"/>
      <c r="U63" s="296" t="s">
        <v>13</v>
      </c>
      <c r="V63" s="144" t="s">
        <v>19</v>
      </c>
      <c r="W63" s="33"/>
      <c r="X63" s="27">
        <f t="shared" si="9"/>
        <v>0</v>
      </c>
      <c r="Y63" s="27">
        <f t="shared" si="9"/>
        <v>0</v>
      </c>
      <c r="Z63" s="27">
        <f t="shared" si="9"/>
        <v>1</v>
      </c>
      <c r="AA63" s="27">
        <f t="shared" si="9"/>
        <v>0</v>
      </c>
      <c r="AB63" s="27">
        <f t="shared" si="9"/>
        <v>0</v>
      </c>
      <c r="AC63" s="27">
        <f t="shared" si="9"/>
        <v>0</v>
      </c>
      <c r="AD63" s="27">
        <f t="shared" si="9"/>
        <v>1</v>
      </c>
      <c r="AE63" s="27">
        <f t="shared" si="9"/>
        <v>0</v>
      </c>
      <c r="AF63" s="27">
        <f t="shared" si="9"/>
        <v>0</v>
      </c>
      <c r="AG63" s="27">
        <f t="shared" si="9"/>
        <v>0</v>
      </c>
      <c r="AH63" s="27">
        <f t="shared" si="9"/>
        <v>1</v>
      </c>
      <c r="AI63" s="27">
        <f t="shared" si="9"/>
        <v>0</v>
      </c>
      <c r="AJ63" s="27">
        <f t="shared" si="9"/>
        <v>0</v>
      </c>
      <c r="AK63" s="27">
        <f t="shared" si="9"/>
        <v>0</v>
      </c>
    </row>
    <row r="64" spans="1:37" ht="15.75">
      <c r="A64" s="15"/>
      <c r="B64" s="14"/>
      <c r="C64" s="196"/>
      <c r="D64" s="205"/>
      <c r="E64" s="381" t="s">
        <v>255</v>
      </c>
      <c r="F64" s="382"/>
      <c r="G64" s="241" t="s">
        <v>109</v>
      </c>
      <c r="H64" s="83"/>
      <c r="I64" s="107"/>
      <c r="J64" s="206"/>
      <c r="K64" s="102"/>
      <c r="L64" s="24"/>
      <c r="M64" s="183"/>
      <c r="N64" s="181"/>
      <c r="O64" s="205"/>
      <c r="P64" s="176"/>
      <c r="Q64" s="181"/>
      <c r="R64" s="181"/>
      <c r="S64" s="181"/>
      <c r="T64" s="207"/>
      <c r="U64" s="215" t="s">
        <v>224</v>
      </c>
      <c r="V64" s="153" t="s">
        <v>235</v>
      </c>
      <c r="W64" s="33"/>
      <c r="X64" s="27">
        <f t="shared" si="9"/>
        <v>0</v>
      </c>
      <c r="Y64" s="27">
        <f t="shared" si="9"/>
        <v>0</v>
      </c>
      <c r="Z64" s="27">
        <f t="shared" si="9"/>
        <v>0</v>
      </c>
      <c r="AA64" s="27">
        <f t="shared" si="9"/>
        <v>0</v>
      </c>
      <c r="AB64" s="27">
        <f t="shared" si="9"/>
        <v>0</v>
      </c>
      <c r="AC64" s="27">
        <f t="shared" si="9"/>
        <v>0</v>
      </c>
      <c r="AD64" s="27">
        <f t="shared" si="9"/>
        <v>0</v>
      </c>
      <c r="AE64" s="27">
        <f t="shared" si="9"/>
        <v>0</v>
      </c>
      <c r="AF64" s="27">
        <f t="shared" si="9"/>
        <v>0</v>
      </c>
      <c r="AG64" s="27">
        <f t="shared" si="9"/>
        <v>0</v>
      </c>
      <c r="AH64" s="27">
        <f t="shared" si="9"/>
        <v>0</v>
      </c>
      <c r="AI64" s="27">
        <f t="shared" si="9"/>
        <v>0</v>
      </c>
      <c r="AJ64" s="27">
        <f t="shared" si="9"/>
        <v>0</v>
      </c>
      <c r="AK64" s="27">
        <f t="shared" si="9"/>
        <v>0</v>
      </c>
    </row>
    <row r="65" spans="1:37" ht="15.75">
      <c r="A65" s="20">
        <f>A63+1</f>
        <v>43855</v>
      </c>
      <c r="B65" s="17" t="s">
        <v>5</v>
      </c>
      <c r="C65" s="208"/>
      <c r="D65" s="212"/>
      <c r="E65" s="236"/>
      <c r="F65" s="157"/>
      <c r="G65" s="194"/>
      <c r="H65" s="208"/>
      <c r="I65" s="47"/>
      <c r="J65" s="209"/>
      <c r="K65" s="171"/>
      <c r="L65" s="208"/>
      <c r="M65" s="193"/>
      <c r="N65" s="218"/>
      <c r="O65" s="193"/>
      <c r="P65" s="208"/>
      <c r="Q65" s="209"/>
      <c r="R65" s="180"/>
      <c r="S65" s="180"/>
      <c r="T65" s="173"/>
      <c r="U65" s="208" t="s">
        <v>13</v>
      </c>
      <c r="V65" s="142" t="s">
        <v>19</v>
      </c>
      <c r="W65" s="33"/>
      <c r="X65" s="27">
        <f t="shared" si="9"/>
        <v>0</v>
      </c>
      <c r="Y65" s="27">
        <f t="shared" si="9"/>
        <v>0</v>
      </c>
      <c r="Z65" s="27">
        <f t="shared" si="9"/>
        <v>1</v>
      </c>
      <c r="AA65" s="27">
        <f t="shared" si="9"/>
        <v>0</v>
      </c>
      <c r="AB65" s="27">
        <f t="shared" si="9"/>
        <v>0</v>
      </c>
      <c r="AC65" s="27">
        <f t="shared" si="9"/>
        <v>0</v>
      </c>
      <c r="AD65" s="27">
        <f t="shared" si="9"/>
        <v>0</v>
      </c>
      <c r="AE65" s="27">
        <f t="shared" si="9"/>
        <v>0</v>
      </c>
      <c r="AF65" s="27">
        <f t="shared" si="9"/>
        <v>0</v>
      </c>
      <c r="AG65" s="27">
        <f t="shared" si="9"/>
        <v>0</v>
      </c>
      <c r="AH65" s="27">
        <f t="shared" si="9"/>
        <v>1</v>
      </c>
      <c r="AI65" s="27">
        <f t="shared" si="9"/>
        <v>0</v>
      </c>
      <c r="AJ65" s="27">
        <f t="shared" si="9"/>
        <v>0</v>
      </c>
      <c r="AK65" s="27">
        <f t="shared" si="9"/>
        <v>0</v>
      </c>
    </row>
    <row r="66" spans="1:37" ht="16.5" thickBot="1">
      <c r="A66" s="16"/>
      <c r="B66" s="10"/>
      <c r="C66" s="188"/>
      <c r="D66" s="196"/>
      <c r="E66" s="162"/>
      <c r="F66" s="166"/>
      <c r="G66" s="219"/>
      <c r="H66" s="220"/>
      <c r="I66" s="84"/>
      <c r="J66" s="221"/>
      <c r="K66" s="199"/>
      <c r="L66" s="188"/>
      <c r="M66" s="196"/>
      <c r="N66" s="189"/>
      <c r="O66" s="200"/>
      <c r="P66" s="188"/>
      <c r="Q66" s="221"/>
      <c r="R66" s="190"/>
      <c r="S66" s="190"/>
      <c r="T66" s="187"/>
      <c r="U66" s="188" t="s">
        <v>223</v>
      </c>
      <c r="V66" s="187" t="s">
        <v>234</v>
      </c>
      <c r="W66" s="33"/>
      <c r="X66" s="27">
        <f t="shared" si="9"/>
        <v>0</v>
      </c>
      <c r="Y66" s="27">
        <f t="shared" si="9"/>
        <v>0</v>
      </c>
      <c r="Z66" s="27">
        <f t="shared" si="9"/>
        <v>0</v>
      </c>
      <c r="AA66" s="27">
        <f t="shared" si="9"/>
        <v>0</v>
      </c>
      <c r="AB66" s="27">
        <f t="shared" si="9"/>
        <v>0</v>
      </c>
      <c r="AC66" s="27">
        <f t="shared" si="9"/>
        <v>0</v>
      </c>
      <c r="AD66" s="27">
        <f t="shared" si="9"/>
        <v>0</v>
      </c>
      <c r="AE66" s="27">
        <f t="shared" si="9"/>
        <v>0</v>
      </c>
      <c r="AF66" s="27">
        <f t="shared" si="9"/>
        <v>0</v>
      </c>
      <c r="AG66" s="27">
        <f t="shared" si="9"/>
        <v>0</v>
      </c>
      <c r="AH66" s="27">
        <f t="shared" si="9"/>
        <v>0</v>
      </c>
      <c r="AI66" s="27">
        <f t="shared" si="9"/>
        <v>0</v>
      </c>
      <c r="AJ66" s="27">
        <f t="shared" si="9"/>
        <v>0</v>
      </c>
      <c r="AK66" s="27">
        <f t="shared" si="9"/>
        <v>0</v>
      </c>
    </row>
    <row r="67" spans="1:37" ht="17.25" thickBot="1" thickTop="1">
      <c r="A67" s="11">
        <f>A65+1</f>
        <v>43856</v>
      </c>
      <c r="B67" s="10" t="s">
        <v>6</v>
      </c>
      <c r="C67" s="330" t="s">
        <v>8</v>
      </c>
      <c r="D67" s="331"/>
      <c r="E67" s="331"/>
      <c r="F67" s="332"/>
      <c r="G67" s="127" t="s">
        <v>54</v>
      </c>
      <c r="H67" s="319" t="s">
        <v>8</v>
      </c>
      <c r="I67" s="320"/>
      <c r="J67" s="320"/>
      <c r="K67" s="321"/>
      <c r="L67" s="304" t="s">
        <v>55</v>
      </c>
      <c r="M67" s="305"/>
      <c r="N67" s="305"/>
      <c r="O67" s="306"/>
      <c r="P67" s="304" t="s">
        <v>45</v>
      </c>
      <c r="Q67" s="305"/>
      <c r="R67" s="305"/>
      <c r="S67" s="305"/>
      <c r="T67" s="306"/>
      <c r="U67" s="304" t="s">
        <v>54</v>
      </c>
      <c r="V67" s="306"/>
      <c r="W67" s="33"/>
      <c r="X67" s="27">
        <f t="shared" si="9"/>
        <v>0</v>
      </c>
      <c r="Y67" s="27">
        <f t="shared" si="9"/>
        <v>0</v>
      </c>
      <c r="Z67" s="27">
        <f t="shared" si="9"/>
        <v>0</v>
      </c>
      <c r="AA67" s="27">
        <f t="shared" si="9"/>
        <v>0</v>
      </c>
      <c r="AB67" s="27">
        <f t="shared" si="9"/>
        <v>0</v>
      </c>
      <c r="AC67" s="27">
        <f t="shared" si="9"/>
        <v>0</v>
      </c>
      <c r="AD67" s="27">
        <f t="shared" si="9"/>
        <v>0</v>
      </c>
      <c r="AE67" s="27">
        <f t="shared" si="9"/>
        <v>0</v>
      </c>
      <c r="AF67" s="27">
        <f t="shared" si="9"/>
        <v>0</v>
      </c>
      <c r="AG67" s="27">
        <f t="shared" si="9"/>
        <v>0</v>
      </c>
      <c r="AH67" s="27">
        <f t="shared" si="9"/>
        <v>0</v>
      </c>
      <c r="AI67" s="27">
        <f t="shared" si="9"/>
        <v>0</v>
      </c>
      <c r="AJ67" s="27">
        <f t="shared" si="9"/>
        <v>0</v>
      </c>
      <c r="AK67" s="27">
        <f t="shared" si="9"/>
        <v>0</v>
      </c>
    </row>
    <row r="68" spans="1:37" ht="15.75">
      <c r="A68" s="20">
        <f>A67+1</f>
        <v>43857</v>
      </c>
      <c r="B68" s="18" t="s">
        <v>0</v>
      </c>
      <c r="C68" s="53"/>
      <c r="D68" s="94"/>
      <c r="E68" s="141"/>
      <c r="F68" s="58"/>
      <c r="G68" s="244" t="s">
        <v>15</v>
      </c>
      <c r="H68" s="370"/>
      <c r="I68" s="371"/>
      <c r="J68" s="372"/>
      <c r="K68" s="373"/>
      <c r="L68" s="140"/>
      <c r="M68" s="21"/>
      <c r="N68" s="307"/>
      <c r="O68" s="308"/>
      <c r="P68" s="59"/>
      <c r="Q68" s="149"/>
      <c r="R68" s="150"/>
      <c r="S68" s="150"/>
      <c r="T68" s="144"/>
      <c r="U68" s="144"/>
      <c r="V68" s="222"/>
      <c r="W68" s="33"/>
      <c r="X68" s="27">
        <f t="shared" si="9"/>
        <v>0</v>
      </c>
      <c r="Y68" s="27">
        <f t="shared" si="9"/>
        <v>0</v>
      </c>
      <c r="Z68" s="27">
        <f t="shared" si="9"/>
        <v>0</v>
      </c>
      <c r="AA68" s="27">
        <f t="shared" si="9"/>
        <v>0</v>
      </c>
      <c r="AB68" s="27">
        <f t="shared" si="9"/>
        <v>0</v>
      </c>
      <c r="AC68" s="27">
        <f t="shared" si="9"/>
        <v>0</v>
      </c>
      <c r="AD68" s="27">
        <f t="shared" si="9"/>
        <v>1</v>
      </c>
      <c r="AE68" s="27">
        <f t="shared" si="9"/>
        <v>0</v>
      </c>
      <c r="AF68" s="27">
        <f t="shared" si="9"/>
        <v>0</v>
      </c>
      <c r="AG68" s="27">
        <f t="shared" si="9"/>
        <v>0</v>
      </c>
      <c r="AH68" s="27">
        <f t="shared" si="9"/>
        <v>0</v>
      </c>
      <c r="AI68" s="27">
        <f t="shared" si="9"/>
        <v>0</v>
      </c>
      <c r="AJ68" s="27">
        <f t="shared" si="9"/>
        <v>0</v>
      </c>
      <c r="AK68" s="27">
        <f t="shared" si="9"/>
        <v>0</v>
      </c>
    </row>
    <row r="69" spans="1:37" ht="15.75" customHeight="1">
      <c r="A69" s="15"/>
      <c r="B69" s="9"/>
      <c r="C69" s="30"/>
      <c r="D69" s="92"/>
      <c r="E69" s="146"/>
      <c r="F69" s="51"/>
      <c r="G69" s="243" t="s">
        <v>108</v>
      </c>
      <c r="H69" s="360"/>
      <c r="I69" s="361"/>
      <c r="J69" s="362"/>
      <c r="K69" s="303"/>
      <c r="L69" s="145"/>
      <c r="M69" s="55"/>
      <c r="N69" s="334"/>
      <c r="O69" s="335"/>
      <c r="P69" s="30"/>
      <c r="Q69" s="146"/>
      <c r="R69" s="152"/>
      <c r="S69" s="152"/>
      <c r="T69" s="153"/>
      <c r="U69" s="147"/>
      <c r="V69" s="223"/>
      <c r="W69" s="33"/>
      <c r="X69" s="27">
        <f t="shared" si="9"/>
        <v>0</v>
      </c>
      <c r="Y69" s="27">
        <f t="shared" si="9"/>
        <v>0</v>
      </c>
      <c r="Z69" s="27">
        <f t="shared" si="9"/>
        <v>0</v>
      </c>
      <c r="AA69" s="27">
        <f t="shared" si="9"/>
        <v>0</v>
      </c>
      <c r="AB69" s="27">
        <f t="shared" si="9"/>
        <v>0</v>
      </c>
      <c r="AC69" s="27">
        <f t="shared" si="9"/>
        <v>0</v>
      </c>
      <c r="AD69" s="27">
        <f t="shared" si="9"/>
        <v>0</v>
      </c>
      <c r="AE69" s="27">
        <f t="shared" si="9"/>
        <v>0</v>
      </c>
      <c r="AF69" s="27">
        <f t="shared" si="9"/>
        <v>0</v>
      </c>
      <c r="AG69" s="27">
        <f t="shared" si="9"/>
        <v>0</v>
      </c>
      <c r="AH69" s="27">
        <f t="shared" si="9"/>
        <v>0</v>
      </c>
      <c r="AI69" s="27">
        <f t="shared" si="9"/>
        <v>0</v>
      </c>
      <c r="AJ69" s="27">
        <f t="shared" si="9"/>
        <v>0</v>
      </c>
      <c r="AK69" s="27">
        <f t="shared" si="9"/>
        <v>0</v>
      </c>
    </row>
    <row r="70" spans="1:37" ht="15.75">
      <c r="A70" s="20">
        <f>A68+1</f>
        <v>43858</v>
      </c>
      <c r="B70" s="17" t="s">
        <v>1</v>
      </c>
      <c r="C70" s="154"/>
      <c r="D70" s="155"/>
      <c r="E70" s="149"/>
      <c r="F70" s="144"/>
      <c r="G70" s="71"/>
      <c r="H70" s="59"/>
      <c r="I70" s="149"/>
      <c r="J70" s="31"/>
      <c r="K70" s="114"/>
      <c r="L70" s="140"/>
      <c r="M70" s="155"/>
      <c r="N70" s="156"/>
      <c r="O70" s="156"/>
      <c r="P70" s="53"/>
      <c r="Q70" s="149"/>
      <c r="R70" s="150"/>
      <c r="S70" s="150"/>
      <c r="T70" s="157"/>
      <c r="U70" s="144"/>
      <c r="V70" s="222"/>
      <c r="W70" s="33"/>
      <c r="X70" s="27">
        <f t="shared" si="9"/>
        <v>0</v>
      </c>
      <c r="Y70" s="27">
        <f t="shared" si="9"/>
        <v>0</v>
      </c>
      <c r="Z70" s="27">
        <f t="shared" si="9"/>
        <v>0</v>
      </c>
      <c r="AA70" s="27">
        <f t="shared" si="9"/>
        <v>0</v>
      </c>
      <c r="AB70" s="27">
        <f t="shared" si="9"/>
        <v>0</v>
      </c>
      <c r="AC70" s="27">
        <f t="shared" si="9"/>
        <v>0</v>
      </c>
      <c r="AD70" s="27">
        <f t="shared" si="9"/>
        <v>0</v>
      </c>
      <c r="AE70" s="27">
        <f t="shared" si="9"/>
        <v>0</v>
      </c>
      <c r="AF70" s="27">
        <f t="shared" si="9"/>
        <v>0</v>
      </c>
      <c r="AG70" s="27">
        <f t="shared" si="9"/>
        <v>0</v>
      </c>
      <c r="AH70" s="27">
        <f t="shared" si="9"/>
        <v>0</v>
      </c>
      <c r="AI70" s="27">
        <f t="shared" si="9"/>
        <v>0</v>
      </c>
      <c r="AJ70" s="27">
        <f t="shared" si="9"/>
        <v>0</v>
      </c>
      <c r="AK70" s="27">
        <f t="shared" si="9"/>
        <v>0</v>
      </c>
    </row>
    <row r="71" spans="1:37" ht="16.5" thickBot="1">
      <c r="A71" s="16"/>
      <c r="B71" s="10"/>
      <c r="C71" s="224"/>
      <c r="D71" s="165"/>
      <c r="E71" s="186"/>
      <c r="F71" s="199"/>
      <c r="G71" s="95"/>
      <c r="H71" s="60"/>
      <c r="I71" s="162"/>
      <c r="J71" s="163"/>
      <c r="K71" s="164"/>
      <c r="L71" s="167"/>
      <c r="M71" s="165"/>
      <c r="N71" s="162"/>
      <c r="O71" s="162"/>
      <c r="P71" s="61"/>
      <c r="Q71" s="162"/>
      <c r="R71" s="127"/>
      <c r="S71" s="127"/>
      <c r="T71" s="166"/>
      <c r="U71" s="128"/>
      <c r="V71" s="185"/>
      <c r="W71" s="33"/>
      <c r="X71" s="27">
        <f aca="true" t="shared" si="10" ref="X71:AK71">COUNTIF($C71:$V71,X$6)</f>
        <v>0</v>
      </c>
      <c r="Y71" s="27">
        <f t="shared" si="10"/>
        <v>0</v>
      </c>
      <c r="Z71" s="27">
        <f t="shared" si="10"/>
        <v>0</v>
      </c>
      <c r="AA71" s="27">
        <f t="shared" si="10"/>
        <v>0</v>
      </c>
      <c r="AB71" s="27">
        <f t="shared" si="10"/>
        <v>0</v>
      </c>
      <c r="AC71" s="27">
        <f t="shared" si="10"/>
        <v>0</v>
      </c>
      <c r="AD71" s="27">
        <f t="shared" si="10"/>
        <v>0</v>
      </c>
      <c r="AE71" s="27">
        <f t="shared" si="10"/>
        <v>0</v>
      </c>
      <c r="AF71" s="27">
        <f t="shared" si="10"/>
        <v>0</v>
      </c>
      <c r="AG71" s="27">
        <f t="shared" si="10"/>
        <v>0</v>
      </c>
      <c r="AH71" s="27">
        <f t="shared" si="10"/>
        <v>0</v>
      </c>
      <c r="AI71" s="27">
        <f t="shared" si="10"/>
        <v>0</v>
      </c>
      <c r="AJ71" s="27">
        <f t="shared" si="10"/>
        <v>0</v>
      </c>
      <c r="AK71" s="27">
        <f t="shared" si="10"/>
        <v>0</v>
      </c>
    </row>
    <row r="72" spans="1:37" ht="16.5" thickBot="1">
      <c r="A72" s="11"/>
      <c r="B72" s="10"/>
      <c r="C72" s="319"/>
      <c r="D72" s="320"/>
      <c r="E72" s="320"/>
      <c r="F72" s="321"/>
      <c r="G72" s="127"/>
      <c r="H72" s="319"/>
      <c r="I72" s="320"/>
      <c r="J72" s="320"/>
      <c r="K72" s="321"/>
      <c r="L72" s="319"/>
      <c r="M72" s="320"/>
      <c r="N72" s="320"/>
      <c r="O72" s="321"/>
      <c r="P72" s="319"/>
      <c r="Q72" s="320"/>
      <c r="R72" s="320"/>
      <c r="S72" s="320"/>
      <c r="T72" s="321"/>
      <c r="U72" s="128"/>
      <c r="V72" s="185"/>
      <c r="W72" s="33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6:37" ht="15.75">
      <c r="P73" s="78" t="s">
        <v>9</v>
      </c>
      <c r="T73" s="42"/>
      <c r="U73" s="117"/>
      <c r="V73" s="3" t="s">
        <v>7</v>
      </c>
      <c r="W73" s="33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23:37" ht="15.75">
      <c r="W74" s="33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23:37" ht="15.75">
      <c r="W75" s="33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23:37" ht="15.75">
      <c r="W76" s="33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23:37" ht="15.75">
      <c r="W77" s="33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23:37" ht="15.75">
      <c r="W78" s="33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23:37" ht="15.75">
      <c r="W79" s="33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23:37" ht="15.75">
      <c r="W80" s="33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23:37" ht="15.75">
      <c r="W81" s="33"/>
      <c r="X81" s="27"/>
      <c r="Y81" s="27"/>
      <c r="Z81" s="27"/>
      <c r="AA81" s="27"/>
      <c r="AB81" s="27"/>
      <c r="AC81" s="27"/>
      <c r="AD81" s="28"/>
      <c r="AE81" s="28"/>
      <c r="AF81" s="28"/>
      <c r="AG81" s="28"/>
      <c r="AH81" s="28"/>
      <c r="AI81" s="28"/>
      <c r="AJ81" s="28"/>
      <c r="AK81" s="28"/>
    </row>
    <row r="82" spans="23:37" ht="15.75">
      <c r="W82" s="33"/>
      <c r="X82" s="27"/>
      <c r="Y82" s="27"/>
      <c r="Z82" s="27"/>
      <c r="AA82" s="27"/>
      <c r="AB82" s="27"/>
      <c r="AC82" s="27"/>
      <c r="AD82" s="28"/>
      <c r="AE82" s="28"/>
      <c r="AF82" s="28"/>
      <c r="AG82" s="28"/>
      <c r="AH82" s="28"/>
      <c r="AI82" s="28"/>
      <c r="AJ82" s="28"/>
      <c r="AK82" s="28"/>
    </row>
    <row r="83" spans="23:37" ht="15.75">
      <c r="W83" s="33"/>
      <c r="X83" s="27"/>
      <c r="Y83" s="27"/>
      <c r="Z83" s="27"/>
      <c r="AA83" s="27"/>
      <c r="AB83" s="27"/>
      <c r="AC83" s="27"/>
      <c r="AD83" s="28"/>
      <c r="AE83" s="28"/>
      <c r="AF83" s="28"/>
      <c r="AG83" s="28"/>
      <c r="AH83" s="28"/>
      <c r="AI83" s="28"/>
      <c r="AJ83" s="28"/>
      <c r="AK83" s="28"/>
    </row>
  </sheetData>
  <sheetProtection/>
  <mergeCells count="186">
    <mergeCell ref="N15:O15"/>
    <mergeCell ref="R8:S8"/>
    <mergeCell ref="R9:S9"/>
    <mergeCell ref="U44:V44"/>
    <mergeCell ref="U45:V45"/>
    <mergeCell ref="U48:V48"/>
    <mergeCell ref="R10:S10"/>
    <mergeCell ref="R11:S11"/>
    <mergeCell ref="U32:V32"/>
    <mergeCell ref="U34:V34"/>
    <mergeCell ref="U58:V58"/>
    <mergeCell ref="U55:V55"/>
    <mergeCell ref="U56:V56"/>
    <mergeCell ref="U23:V23"/>
    <mergeCell ref="U24:V24"/>
    <mergeCell ref="U54:V54"/>
    <mergeCell ref="U46:V46"/>
    <mergeCell ref="U47:V47"/>
    <mergeCell ref="E35:F35"/>
    <mergeCell ref="E36:F36"/>
    <mergeCell ref="R61:S61"/>
    <mergeCell ref="R62:S62"/>
    <mergeCell ref="R37:S37"/>
    <mergeCell ref="R38:S38"/>
    <mergeCell ref="R39:S39"/>
    <mergeCell ref="P57:Q57"/>
    <mergeCell ref="P15:Q15"/>
    <mergeCell ref="P16:Q16"/>
    <mergeCell ref="P32:T32"/>
    <mergeCell ref="R17:T17"/>
    <mergeCell ref="R18:T18"/>
    <mergeCell ref="R40:S40"/>
    <mergeCell ref="E55:F55"/>
    <mergeCell ref="E56:F56"/>
    <mergeCell ref="E42:F42"/>
    <mergeCell ref="E43:F43"/>
    <mergeCell ref="E49:F49"/>
    <mergeCell ref="P58:Q58"/>
    <mergeCell ref="J17:K17"/>
    <mergeCell ref="H19:I19"/>
    <mergeCell ref="L19:M19"/>
    <mergeCell ref="L32:O32"/>
    <mergeCell ref="J12:K12"/>
    <mergeCell ref="J13:K13"/>
    <mergeCell ref="N16:O16"/>
    <mergeCell ref="J25:K25"/>
    <mergeCell ref="J26:K26"/>
    <mergeCell ref="J28:K28"/>
    <mergeCell ref="U27:V27"/>
    <mergeCell ref="U14:V14"/>
    <mergeCell ref="U41:V41"/>
    <mergeCell ref="P40:Q40"/>
    <mergeCell ref="C49:D49"/>
    <mergeCell ref="H37:I37"/>
    <mergeCell ref="H38:I38"/>
    <mergeCell ref="C47:D47"/>
    <mergeCell ref="E47:F47"/>
    <mergeCell ref="P39:Q39"/>
    <mergeCell ref="C41:F41"/>
    <mergeCell ref="M48:N48"/>
    <mergeCell ref="M49:N49"/>
    <mergeCell ref="P67:T67"/>
    <mergeCell ref="H68:I68"/>
    <mergeCell ref="J68:K68"/>
    <mergeCell ref="N68:O68"/>
    <mergeCell ref="H41:K41"/>
    <mergeCell ref="E63:F63"/>
    <mergeCell ref="E64:F64"/>
    <mergeCell ref="U51:V51"/>
    <mergeCell ref="N37:O37"/>
    <mergeCell ref="N38:O38"/>
    <mergeCell ref="P37:Q37"/>
    <mergeCell ref="P59:Q59"/>
    <mergeCell ref="P60:Q60"/>
    <mergeCell ref="U50:V50"/>
    <mergeCell ref="R59:S59"/>
    <mergeCell ref="U49:V49"/>
    <mergeCell ref="U57:V57"/>
    <mergeCell ref="H69:I69"/>
    <mergeCell ref="J69:K69"/>
    <mergeCell ref="N69:O69"/>
    <mergeCell ref="H67:K67"/>
    <mergeCell ref="L67:O67"/>
    <mergeCell ref="J29:K29"/>
    <mergeCell ref="N29:O29"/>
    <mergeCell ref="L36:M36"/>
    <mergeCell ref="R60:S60"/>
    <mergeCell ref="H8:I8"/>
    <mergeCell ref="H9:I9"/>
    <mergeCell ref="P44:Q44"/>
    <mergeCell ref="P45:Q45"/>
    <mergeCell ref="L42:M42"/>
    <mergeCell ref="L43:M43"/>
    <mergeCell ref="H32:K32"/>
    <mergeCell ref="J22:K22"/>
    <mergeCell ref="N28:O28"/>
    <mergeCell ref="P72:T72"/>
    <mergeCell ref="H72:K72"/>
    <mergeCell ref="H54:K54"/>
    <mergeCell ref="H20:I20"/>
    <mergeCell ref="H25:I25"/>
    <mergeCell ref="L20:M20"/>
    <mergeCell ref="J24:K24"/>
    <mergeCell ref="J46:K46"/>
    <mergeCell ref="J47:K47"/>
    <mergeCell ref="L72:O72"/>
    <mergeCell ref="L17:M17"/>
    <mergeCell ref="L18:M18"/>
    <mergeCell ref="E51:F51"/>
    <mergeCell ref="E50:F50"/>
    <mergeCell ref="C34:F34"/>
    <mergeCell ref="H34:K34"/>
    <mergeCell ref="C17:D17"/>
    <mergeCell ref="C46:D46"/>
    <mergeCell ref="E46:F46"/>
    <mergeCell ref="H22:I22"/>
    <mergeCell ref="C18:D18"/>
    <mergeCell ref="C14:F14"/>
    <mergeCell ref="H23:I23"/>
    <mergeCell ref="E21:F21"/>
    <mergeCell ref="E22:F22"/>
    <mergeCell ref="C19:D19"/>
    <mergeCell ref="H21:I21"/>
    <mergeCell ref="C20:D20"/>
    <mergeCell ref="E17:F17"/>
    <mergeCell ref="E18:F18"/>
    <mergeCell ref="U67:V67"/>
    <mergeCell ref="C61:D61"/>
    <mergeCell ref="C62:D62"/>
    <mergeCell ref="C55:D55"/>
    <mergeCell ref="C56:D56"/>
    <mergeCell ref="C35:D35"/>
    <mergeCell ref="P54:T54"/>
    <mergeCell ref="L41:O41"/>
    <mergeCell ref="P41:T41"/>
    <mergeCell ref="L54:O54"/>
    <mergeCell ref="J11:K11"/>
    <mergeCell ref="P14:T14"/>
    <mergeCell ref="J21:K21"/>
    <mergeCell ref="L34:O34"/>
    <mergeCell ref="P38:Q38"/>
    <mergeCell ref="R23:T23"/>
    <mergeCell ref="R19:S19"/>
    <mergeCell ref="R20:S20"/>
    <mergeCell ref="H27:K27"/>
    <mergeCell ref="H17:I17"/>
    <mergeCell ref="J19:K19"/>
    <mergeCell ref="J20:K20"/>
    <mergeCell ref="E20:F20"/>
    <mergeCell ref="H26:I26"/>
    <mergeCell ref="C21:D21"/>
    <mergeCell ref="C22:D22"/>
    <mergeCell ref="E23:F23"/>
    <mergeCell ref="J23:K23"/>
    <mergeCell ref="H24:I24"/>
    <mergeCell ref="E24:F24"/>
    <mergeCell ref="C36:D36"/>
    <mergeCell ref="L35:M35"/>
    <mergeCell ref="C67:F67"/>
    <mergeCell ref="P27:T27"/>
    <mergeCell ref="P34:T34"/>
    <mergeCell ref="C54:F54"/>
    <mergeCell ref="C48:D48"/>
    <mergeCell ref="E48:F48"/>
    <mergeCell ref="C27:F27"/>
    <mergeCell ref="C32:F32"/>
    <mergeCell ref="H10:I10"/>
    <mergeCell ref="H11:I11"/>
    <mergeCell ref="L14:O14"/>
    <mergeCell ref="C72:F72"/>
    <mergeCell ref="J37:K37"/>
    <mergeCell ref="J38:K38"/>
    <mergeCell ref="H14:K14"/>
    <mergeCell ref="H18:I18"/>
    <mergeCell ref="L15:M15"/>
    <mergeCell ref="L16:M16"/>
    <mergeCell ref="R6:S6"/>
    <mergeCell ref="P8:Q8"/>
    <mergeCell ref="P9:Q9"/>
    <mergeCell ref="L27:O27"/>
    <mergeCell ref="E19:F19"/>
    <mergeCell ref="R24:T24"/>
    <mergeCell ref="J10:K10"/>
    <mergeCell ref="P10:Q10"/>
    <mergeCell ref="P11:Q11"/>
    <mergeCell ref="J18:K18"/>
  </mergeCells>
  <conditionalFormatting sqref="X7:AK27 X34:AK40 X72:X83 Y72:AK80 X50:AK66">
    <cfRule type="cellIs" priority="30" dxfId="25" operator="equal" stopIfTrue="1">
      <formula>0</formula>
    </cfRule>
  </conditionalFormatting>
  <conditionalFormatting sqref="X34:AK40 X72:AK83 X50:AK66 X5:AK27">
    <cfRule type="cellIs" priority="29" dxfId="26" operator="greaterThan" stopIfTrue="1">
      <formula>1</formula>
    </cfRule>
  </conditionalFormatting>
  <conditionalFormatting sqref="X5:X6">
    <cfRule type="cellIs" priority="32" dxfId="25" operator="equal" stopIfTrue="1">
      <formula>0</formula>
    </cfRule>
  </conditionalFormatting>
  <conditionalFormatting sqref="C65:C66">
    <cfRule type="duplicateValues" priority="24" dxfId="26" stopIfTrue="1">
      <formula>AND(COUNTIF($C$65:$C$66,C65)&gt;1,NOT(ISBLANK(C65)))</formula>
    </cfRule>
  </conditionalFormatting>
  <conditionalFormatting sqref="C63:C64">
    <cfRule type="duplicateValues" priority="23" dxfId="26" stopIfTrue="1">
      <formula>AND(COUNTIF($C$63:$C$64,C63)&gt;1,NOT(ISBLANK(C63)))</formula>
    </cfRule>
  </conditionalFormatting>
  <conditionalFormatting sqref="D65:D66">
    <cfRule type="duplicateValues" priority="22" dxfId="26" stopIfTrue="1">
      <formula>AND(COUNTIF($D$65:$D$66,D65)&gt;1,NOT(ISBLANK(D65)))</formula>
    </cfRule>
  </conditionalFormatting>
  <conditionalFormatting sqref="D63:D64">
    <cfRule type="duplicateValues" priority="21" dxfId="26" stopIfTrue="1">
      <formula>AND(COUNTIF($D$63:$D$64,D63)&gt;1,NOT(ISBLANK(D63)))</formula>
    </cfRule>
  </conditionalFormatting>
  <conditionalFormatting sqref="C61:C62">
    <cfRule type="duplicateValues" priority="20" dxfId="26" stopIfTrue="1">
      <formula>AND(COUNTIF($C$61:$C$62,C61)&gt;1,NOT(ISBLANK(C61)))</formula>
    </cfRule>
  </conditionalFormatting>
  <conditionalFormatting sqref="X28:AK31 X33:AK33">
    <cfRule type="cellIs" priority="19" dxfId="25" operator="equal" stopIfTrue="1">
      <formula>0</formula>
    </cfRule>
  </conditionalFormatting>
  <conditionalFormatting sqref="X28:AK31 X33:AK33">
    <cfRule type="cellIs" priority="18" dxfId="26" operator="greaterThan" stopIfTrue="1">
      <formula>1</formula>
    </cfRule>
  </conditionalFormatting>
  <conditionalFormatting sqref="X32:AK32">
    <cfRule type="cellIs" priority="17" dxfId="25" operator="equal" stopIfTrue="1">
      <formula>0</formula>
    </cfRule>
  </conditionalFormatting>
  <conditionalFormatting sqref="X32:AK32">
    <cfRule type="cellIs" priority="16" dxfId="26" operator="greaterThan" stopIfTrue="1">
      <formula>1</formula>
    </cfRule>
  </conditionalFormatting>
  <conditionalFormatting sqref="X67:AK67">
    <cfRule type="cellIs" priority="15" dxfId="25" operator="equal" stopIfTrue="1">
      <formula>0</formula>
    </cfRule>
  </conditionalFormatting>
  <conditionalFormatting sqref="X67:AK67">
    <cfRule type="cellIs" priority="14" dxfId="26" operator="greaterThan" stopIfTrue="1">
      <formula>1</formula>
    </cfRule>
  </conditionalFormatting>
  <conditionalFormatting sqref="X68:AK71">
    <cfRule type="cellIs" priority="13" dxfId="25" operator="equal" stopIfTrue="1">
      <formula>0</formula>
    </cfRule>
  </conditionalFormatting>
  <conditionalFormatting sqref="X68:AK71">
    <cfRule type="cellIs" priority="12" dxfId="26" operator="greaterThan" stopIfTrue="1">
      <formula>1</formula>
    </cfRule>
  </conditionalFormatting>
  <conditionalFormatting sqref="X41:AK41">
    <cfRule type="cellIs" priority="11" dxfId="25" operator="equal" stopIfTrue="1">
      <formula>0</formula>
    </cfRule>
  </conditionalFormatting>
  <conditionalFormatting sqref="X41:AK41">
    <cfRule type="cellIs" priority="10" dxfId="26" operator="greaterThan" stopIfTrue="1">
      <formula>1</formula>
    </cfRule>
  </conditionalFormatting>
  <conditionalFormatting sqref="X42:AK49">
    <cfRule type="cellIs" priority="9" dxfId="25" operator="equal" stopIfTrue="1">
      <formula>0</formula>
    </cfRule>
  </conditionalFormatting>
  <conditionalFormatting sqref="X42:AK49">
    <cfRule type="cellIs" priority="8" dxfId="26" operator="greaterThan" stopIfTrue="1">
      <formula>1</formula>
    </cfRule>
  </conditionalFormatting>
  <conditionalFormatting sqref="C55:C56">
    <cfRule type="duplicateValues" priority="7" dxfId="26" stopIfTrue="1">
      <formula>AND(COUNTIF($C$55:$C$56,C55)&gt;1,NOT(ISBLANK(C55)))</formula>
    </cfRule>
  </conditionalFormatting>
  <conditionalFormatting sqref="H37:H38">
    <cfRule type="duplicateValues" priority="4" dxfId="26" stopIfTrue="1">
      <formula>AND(COUNTIF($H$37:$H$38,H37)&gt;1,NOT(ISBLANK(H37)))</formula>
    </cfRule>
  </conditionalFormatting>
  <conditionalFormatting sqref="H21:H22">
    <cfRule type="duplicateValues" priority="2" dxfId="26" stopIfTrue="1">
      <formula>AND(COUNTIF($H$21:$H$22,H21)&gt;1,NOT(ISBLANK(H21)))</formula>
    </cfRule>
  </conditionalFormatting>
  <conditionalFormatting sqref="H8:H9">
    <cfRule type="duplicateValues" priority="1" dxfId="26" stopIfTrue="1">
      <formula>AND(COUNTIF($H$8:$H$9,H8)&gt;1,NOT(ISBLANK(H8)))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D4"/>
    </sheetView>
  </sheetViews>
  <sheetFormatPr defaultColWidth="8.875" defaultRowHeight="12.75"/>
  <cols>
    <col min="1" max="1" width="10.75390625" style="2" customWidth="1"/>
    <col min="2" max="2" width="5.25390625" style="2" customWidth="1"/>
    <col min="3" max="5" width="61.875" style="2" customWidth="1"/>
    <col min="6" max="6" width="18.375" style="2" customWidth="1"/>
    <col min="7" max="9" width="19.375" style="2" hidden="1" customWidth="1"/>
    <col min="10" max="11" width="19.375" style="22" hidden="1" customWidth="1"/>
    <col min="12" max="18" width="19.375" style="2" hidden="1" customWidth="1"/>
    <col min="19" max="16384" width="8.875" style="2" customWidth="1"/>
  </cols>
  <sheetData>
    <row r="1" spans="1:7" ht="15.75">
      <c r="A1" s="1" t="s">
        <v>10</v>
      </c>
      <c r="C1" s="22"/>
      <c r="D1" s="4" t="s">
        <v>20</v>
      </c>
      <c r="E1" s="22"/>
      <c r="F1" s="22"/>
      <c r="G1" s="22"/>
    </row>
    <row r="2" spans="1:7" ht="15.75">
      <c r="A2" s="1" t="s">
        <v>68</v>
      </c>
      <c r="C2" s="22"/>
      <c r="D2" s="4" t="s">
        <v>72</v>
      </c>
      <c r="E2" s="22"/>
      <c r="F2" s="22"/>
      <c r="G2" s="22"/>
    </row>
    <row r="3" spans="1:9" ht="15.75">
      <c r="A3" s="1" t="s">
        <v>70</v>
      </c>
      <c r="D3" s="22" t="s">
        <v>56</v>
      </c>
      <c r="F3" s="25"/>
      <c r="G3" s="25"/>
      <c r="H3" s="25"/>
      <c r="I3" s="25"/>
    </row>
    <row r="4" spans="1:9" ht="18.75">
      <c r="A4" s="1" t="s">
        <v>71</v>
      </c>
      <c r="D4" s="22" t="s">
        <v>57</v>
      </c>
      <c r="F4" s="26"/>
      <c r="G4" s="26"/>
      <c r="H4" s="26"/>
      <c r="I4" s="26"/>
    </row>
    <row r="5" spans="4:7" ht="15.75" thickBot="1">
      <c r="D5" s="22"/>
      <c r="E5" s="22"/>
      <c r="F5" s="22"/>
      <c r="G5" s="22"/>
    </row>
    <row r="6" spans="1:22" s="7" customFormat="1" ht="16.5" thickBot="1">
      <c r="A6" s="5"/>
      <c r="B6" s="40"/>
      <c r="C6" s="418" t="s">
        <v>80</v>
      </c>
      <c r="D6" s="419"/>
      <c r="E6" s="3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4" ht="15.75" thickTop="1">
      <c r="A7" s="19">
        <v>43780</v>
      </c>
      <c r="B7" s="35" t="s">
        <v>0</v>
      </c>
      <c r="C7" s="412"/>
      <c r="D7" s="413"/>
    </row>
    <row r="8" spans="1:4" ht="15">
      <c r="A8" s="8"/>
      <c r="B8" s="36"/>
      <c r="C8" s="410"/>
      <c r="D8" s="411"/>
    </row>
    <row r="9" spans="1:4" ht="15">
      <c r="A9" s="20">
        <f>A7+1</f>
        <v>43781</v>
      </c>
      <c r="B9" s="37" t="s">
        <v>1</v>
      </c>
      <c r="C9" s="412" t="s">
        <v>15</v>
      </c>
      <c r="D9" s="413"/>
    </row>
    <row r="10" spans="1:4" ht="15">
      <c r="A10" s="8"/>
      <c r="B10" s="36"/>
      <c r="C10" s="410" t="s">
        <v>73</v>
      </c>
      <c r="D10" s="411"/>
    </row>
    <row r="11" spans="1:4" ht="15">
      <c r="A11" s="20">
        <f>A9+1</f>
        <v>43782</v>
      </c>
      <c r="B11" s="37" t="s">
        <v>2</v>
      </c>
      <c r="C11" s="412" t="s">
        <v>22</v>
      </c>
      <c r="D11" s="413"/>
    </row>
    <row r="12" spans="1:4" ht="15">
      <c r="A12" s="8"/>
      <c r="B12" s="36"/>
      <c r="C12" s="410" t="s">
        <v>74</v>
      </c>
      <c r="D12" s="411"/>
    </row>
    <row r="13" spans="1:4" ht="15">
      <c r="A13" s="20">
        <f>A11+1</f>
        <v>43783</v>
      </c>
      <c r="B13" s="37" t="s">
        <v>3</v>
      </c>
      <c r="C13" s="412" t="s">
        <v>21</v>
      </c>
      <c r="D13" s="413"/>
    </row>
    <row r="14" spans="1:4" ht="15">
      <c r="A14" s="8"/>
      <c r="B14" s="36"/>
      <c r="C14" s="410" t="s">
        <v>75</v>
      </c>
      <c r="D14" s="411"/>
    </row>
    <row r="15" spans="1:4" ht="15.75">
      <c r="A15" s="20">
        <f>A13+1</f>
        <v>43784</v>
      </c>
      <c r="B15" s="37" t="s">
        <v>4</v>
      </c>
      <c r="C15" s="299"/>
      <c r="D15" s="300"/>
    </row>
    <row r="16" spans="1:4" ht="16.5" thickBot="1">
      <c r="A16" s="112"/>
      <c r="B16" s="113"/>
      <c r="C16" s="414"/>
      <c r="D16" s="415"/>
    </row>
    <row r="17" spans="1:4" ht="15.75" thickTop="1">
      <c r="A17" s="15">
        <f>A15+1</f>
        <v>43785</v>
      </c>
      <c r="B17" s="38" t="s">
        <v>5</v>
      </c>
      <c r="C17" s="416"/>
      <c r="D17" s="417"/>
    </row>
    <row r="18" spans="1:4" ht="15.75" thickBot="1">
      <c r="A18" s="110"/>
      <c r="B18" s="38"/>
      <c r="C18" s="410"/>
      <c r="D18" s="411"/>
    </row>
    <row r="19" spans="1:4" ht="15.75" thickBot="1">
      <c r="A19" s="111">
        <f>A17+1</f>
        <v>43786</v>
      </c>
      <c r="B19" s="41" t="s">
        <v>6</v>
      </c>
      <c r="C19" s="408" t="s">
        <v>8</v>
      </c>
      <c r="D19" s="409"/>
    </row>
    <row r="20" spans="1:4" ht="16.5" thickTop="1">
      <c r="A20" s="15">
        <f>A19+1</f>
        <v>43787</v>
      </c>
      <c r="B20" s="35" t="s">
        <v>0</v>
      </c>
      <c r="C20" s="299" t="s">
        <v>13</v>
      </c>
      <c r="D20" s="300"/>
    </row>
    <row r="21" spans="1:4" ht="15.75">
      <c r="A21" s="8"/>
      <c r="B21" s="36"/>
      <c r="C21" s="407" t="s">
        <v>76</v>
      </c>
      <c r="D21" s="303"/>
    </row>
    <row r="22" spans="1:4" ht="15.75">
      <c r="A22" s="20">
        <f>A20+1</f>
        <v>43788</v>
      </c>
      <c r="B22" s="37" t="s">
        <v>1</v>
      </c>
      <c r="C22" s="403" t="s">
        <v>13</v>
      </c>
      <c r="D22" s="404"/>
    </row>
    <row r="23" spans="1:4" ht="15.75">
      <c r="A23" s="8"/>
      <c r="B23" s="36"/>
      <c r="C23" s="405" t="s">
        <v>77</v>
      </c>
      <c r="D23" s="406"/>
    </row>
    <row r="24" spans="1:4" ht="15.75">
      <c r="A24" s="20">
        <f>A22+1</f>
        <v>43789</v>
      </c>
      <c r="B24" s="37" t="s">
        <v>2</v>
      </c>
      <c r="C24" s="299"/>
      <c r="D24" s="300"/>
    </row>
    <row r="25" spans="1:4" ht="15.75">
      <c r="A25" s="8"/>
      <c r="B25" s="36"/>
      <c r="C25" s="407"/>
      <c r="D25" s="303"/>
    </row>
    <row r="26" spans="1:4" ht="15.75">
      <c r="A26" s="20">
        <f>A24+1</f>
        <v>43790</v>
      </c>
      <c r="B26" s="37" t="s">
        <v>3</v>
      </c>
      <c r="C26" s="299"/>
      <c r="D26" s="300"/>
    </row>
    <row r="27" spans="1:4" ht="15.75">
      <c r="A27" s="8"/>
      <c r="B27" s="36"/>
      <c r="C27" s="407"/>
      <c r="D27" s="303"/>
    </row>
    <row r="28" spans="1:4" ht="15.75">
      <c r="A28" s="20">
        <f>A26+1</f>
        <v>43791</v>
      </c>
      <c r="B28" s="37" t="s">
        <v>4</v>
      </c>
      <c r="C28" s="299" t="s">
        <v>18</v>
      </c>
      <c r="D28" s="300"/>
    </row>
    <row r="29" spans="1:4" ht="15.75">
      <c r="A29" s="8"/>
      <c r="B29" s="108"/>
      <c r="C29" s="407" t="s">
        <v>78</v>
      </c>
      <c r="D29" s="303"/>
    </row>
    <row r="30" spans="1:4" ht="15.75">
      <c r="A30" s="20">
        <f>A28+1</f>
        <v>43792</v>
      </c>
      <c r="B30" s="38" t="s">
        <v>5</v>
      </c>
      <c r="C30" s="403" t="s">
        <v>18</v>
      </c>
      <c r="D30" s="404"/>
    </row>
    <row r="31" spans="1:4" ht="16.5" thickBot="1">
      <c r="A31" s="8"/>
      <c r="B31" s="109"/>
      <c r="C31" s="405" t="s">
        <v>79</v>
      </c>
      <c r="D31" s="406"/>
    </row>
    <row r="32" spans="1:4" ht="15.75" thickBot="1">
      <c r="A32" s="11"/>
      <c r="B32" s="39" t="s">
        <v>6</v>
      </c>
      <c r="C32" s="408" t="s">
        <v>8</v>
      </c>
      <c r="D32" s="409"/>
    </row>
    <row r="33" spans="1:24" ht="15.75">
      <c r="A33" s="12"/>
      <c r="B33" s="12"/>
      <c r="C33" s="29"/>
      <c r="D33" s="29"/>
      <c r="W33" s="28"/>
      <c r="X33" s="28"/>
    </row>
    <row r="34" spans="3:4" ht="15.75">
      <c r="C34" s="13" t="s">
        <v>9</v>
      </c>
      <c r="D34" s="22" t="s">
        <v>23</v>
      </c>
    </row>
  </sheetData>
  <sheetProtection/>
  <mergeCells count="27">
    <mergeCell ref="C31:D31"/>
    <mergeCell ref="C6:D6"/>
    <mergeCell ref="C7:D7"/>
    <mergeCell ref="C8:D8"/>
    <mergeCell ref="C11:D11"/>
    <mergeCell ref="C9:D9"/>
    <mergeCell ref="C10:D10"/>
    <mergeCell ref="C21:D21"/>
    <mergeCell ref="C22:D22"/>
    <mergeCell ref="C29:D29"/>
    <mergeCell ref="C32:D3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0:D30"/>
    <mergeCell ref="C23:D23"/>
    <mergeCell ref="C24:D24"/>
    <mergeCell ref="C25:D25"/>
    <mergeCell ref="C26:D26"/>
    <mergeCell ref="C27:D27"/>
    <mergeCell ref="C28:D28"/>
  </mergeCells>
  <conditionalFormatting sqref="W33:X33">
    <cfRule type="cellIs" priority="1" dxfId="26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limeowl</cp:lastModifiedBy>
  <cp:lastPrinted>2019-12-16T03:25:08Z</cp:lastPrinted>
  <dcterms:created xsi:type="dcterms:W3CDTF">2008-03-06T09:31:52Z</dcterms:created>
  <dcterms:modified xsi:type="dcterms:W3CDTF">2020-01-16T03:11:46Z</dcterms:modified>
  <cp:category/>
  <cp:version/>
  <cp:contentType/>
  <cp:contentStatus/>
</cp:coreProperties>
</file>