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270" windowHeight="4650" tabRatio="894" activeTab="2"/>
  </bookViews>
  <sheets>
    <sheet name="аудитории" sheetId="8" r:id="rId1"/>
    <sheet name="Преп" sheetId="2" r:id="rId2"/>
    <sheet name="30_10_23" sheetId="10" r:id="rId3"/>
  </sheets>
  <calcPr calcId="144525"/>
</workbook>
</file>

<file path=xl/calcChain.xml><?xml version="1.0" encoding="utf-8"?>
<calcChain xmlns="http://schemas.openxmlformats.org/spreadsheetml/2006/main">
  <c r="A24" i="10" l="1"/>
  <c r="AV82" i="10" l="1"/>
  <c r="AY81" i="10"/>
  <c r="AX81" i="10"/>
  <c r="AW81" i="10"/>
  <c r="AV81" i="10"/>
  <c r="AU81" i="10"/>
  <c r="AT81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AY80" i="10"/>
  <c r="AX80" i="10"/>
  <c r="AW80" i="10"/>
  <c r="AV80" i="10"/>
  <c r="AU80" i="10"/>
  <c r="AT80" i="10"/>
  <c r="AS80" i="10"/>
  <c r="AR80" i="10"/>
  <c r="AQ80" i="10"/>
  <c r="AP80" i="10"/>
  <c r="AO80" i="10"/>
  <c r="AN80" i="10"/>
  <c r="AM80" i="10"/>
  <c r="AL80" i="10"/>
  <c r="AK80" i="10"/>
  <c r="AJ80" i="10"/>
  <c r="AI80" i="10"/>
  <c r="AH80" i="10"/>
  <c r="AG80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AY79" i="10"/>
  <c r="AX79" i="10"/>
  <c r="AW79" i="10"/>
  <c r="AV79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AY78" i="10"/>
  <c r="AX78" i="10"/>
  <c r="AW78" i="10"/>
  <c r="AV78" i="10"/>
  <c r="AU78" i="10"/>
  <c r="AT78" i="10"/>
  <c r="AS78" i="10"/>
  <c r="AR78" i="10"/>
  <c r="AQ78" i="10"/>
  <c r="AP78" i="10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AY77" i="10"/>
  <c r="AX77" i="10"/>
  <c r="AW77" i="10"/>
  <c r="AV77" i="10"/>
  <c r="AU77" i="10"/>
  <c r="AT77" i="10"/>
  <c r="AS77" i="10"/>
  <c r="AR77" i="10"/>
  <c r="AQ77" i="10"/>
  <c r="AP77" i="10"/>
  <c r="AO77" i="10"/>
  <c r="AN77" i="10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AY76" i="10"/>
  <c r="AX76" i="10"/>
  <c r="AW76" i="10"/>
  <c r="AV76" i="10"/>
  <c r="AU76" i="10"/>
  <c r="AT76" i="10"/>
  <c r="AS76" i="10"/>
  <c r="AR76" i="10"/>
  <c r="AQ76" i="10"/>
  <c r="AP76" i="10"/>
  <c r="AO76" i="10"/>
  <c r="AN76" i="10"/>
  <c r="AM76" i="10"/>
  <c r="AL76" i="10"/>
  <c r="AK76" i="10"/>
  <c r="AJ76" i="10"/>
  <c r="AI76" i="10"/>
  <c r="AH76" i="10"/>
  <c r="AG76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AY75" i="10"/>
  <c r="AX75" i="10"/>
  <c r="AW75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AY74" i="10"/>
  <c r="AX74" i="10"/>
  <c r="AW74" i="10"/>
  <c r="AV74" i="10"/>
  <c r="AU74" i="10"/>
  <c r="AT74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AY72" i="10"/>
  <c r="AX72" i="10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AY70" i="10"/>
  <c r="AX70" i="10"/>
  <c r="AW70" i="10"/>
  <c r="AV70" i="10"/>
  <c r="AU70" i="10"/>
  <c r="AT70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AY69" i="10"/>
  <c r="AX69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AY68" i="10"/>
  <c r="AX68" i="10"/>
  <c r="AW68" i="10"/>
  <c r="AV68" i="10"/>
  <c r="AU68" i="10"/>
  <c r="AT68" i="10"/>
  <c r="AS68" i="10"/>
  <c r="AR68" i="10"/>
  <c r="AQ68" i="10"/>
  <c r="AP68" i="10"/>
  <c r="AO68" i="10"/>
  <c r="AN68" i="10"/>
  <c r="AM68" i="10"/>
  <c r="AL68" i="10"/>
  <c r="AK68" i="10"/>
  <c r="AJ68" i="10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AY67" i="10"/>
  <c r="AX67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AY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AY63" i="10"/>
  <c r="AX63" i="10"/>
  <c r="AW63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AY62" i="10"/>
  <c r="AX62" i="10"/>
  <c r="AW62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AY46" i="10"/>
  <c r="AX46" i="10"/>
  <c r="AW46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AY45" i="10"/>
  <c r="AX45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AY44" i="10"/>
  <c r="AX44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AY42" i="10"/>
  <c r="AX42" i="10"/>
  <c r="AW42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AY41" i="10"/>
  <c r="AX41" i="10"/>
  <c r="AW41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AY39" i="10"/>
  <c r="AX39" i="10"/>
  <c r="AW39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AY38" i="10"/>
  <c r="AX38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AY37" i="10"/>
  <c r="AX37" i="10"/>
  <c r="AW37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AY35" i="10"/>
  <c r="AX35" i="10"/>
  <c r="AW35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AY33" i="10"/>
  <c r="AX33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AY31" i="10"/>
  <c r="AX31" i="10"/>
  <c r="AW31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A37" i="10"/>
  <c r="A50" i="10" s="1"/>
  <c r="A63" i="10" s="1"/>
  <c r="A76" i="10" s="1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Q6" i="10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<sst xmlns="http://schemas.openxmlformats.org/spreadsheetml/2006/main" count="3087" uniqueCount="252">
  <si>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</si>
  <si>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</si>
  <si>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</si>
  <si>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</si>
  <si>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</si>
  <si>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</si>
  <si>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</si>
  <si>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</si>
  <si>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</si>
  <si>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</si>
  <si>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</si>
  <si>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</si>
  <si>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</si>
  <si>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</si>
  <si>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</si>
  <si>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</si>
  <si>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</si>
  <si>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</si>
  <si>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</si>
  <si>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</si>
  <si>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</si>
  <si>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</si>
  <si>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</si>
  <si>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</si>
  <si>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</si>
  <si>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</si>
  <si>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</si>
  <si>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</si>
  <si>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</si>
  <si>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</si>
  <si>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</si>
  <si>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</si>
  <si>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</si>
  <si>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</si>
  <si>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</si>
  <si>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</si>
  <si>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</si>
  <si>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</si>
  <si>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</si>
  <si>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</si>
  <si>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</si>
  <si>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</si>
  <si>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</si>
  <si>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</si>
  <si>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</si>
  <si>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</si>
  <si>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</si>
  <si>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</si>
  <si>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</si>
  <si>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</si>
  <si>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</si>
  <si>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</si>
  <si>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</si>
  <si>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</si>
  <si>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</si>
  <si>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</si>
  <si>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</si>
  <si>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</si>
  <si>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</si>
  <si>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</si>
  <si>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</si>
  <si>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</si>
  <si>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</si>
  <si>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</si>
  <si>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</si>
  <si>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</si>
  <si>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</si>
  <si>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</si>
  <si>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</si>
  <si>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</si>
  <si>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</si>
  <si>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</si>
  <si>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</si>
  <si>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</si>
  <si>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</si>
  <si>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</si>
  <si>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</si>
  <si>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</si>
  <si>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</si>
  <si>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</si>
  <si>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</si>
  <si>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</si>
  <si>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</si>
  <si>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</si>
  <si>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</si>
  <si>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</si>
  <si>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</si>
  <si>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</si>
  <si>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</si>
  <si>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</si>
  <si>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</si>
  <si>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</si>
  <si>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</si>
  <si>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</si>
  <si>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</si>
  <si>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</si>
  <si>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</si>
  <si>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</si>
  <si>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(нечетная неделя)</t>
  </si>
  <si>
    <t>10 человек</t>
  </si>
  <si>
    <t>15 человек</t>
  </si>
  <si>
    <t>Белозерцев С.А.</t>
  </si>
  <si>
    <t>Директор института</t>
  </si>
  <si>
    <t>Истомина С.В.</t>
  </si>
  <si>
    <t>Спицына О.А.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</si>
  <si>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</si>
  <si>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</si>
  <si>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</si>
  <si>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</si>
  <si>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</si>
  <si>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</si>
  <si>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</si>
  <si>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</si>
  <si>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</si>
  <si>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</si>
  <si>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</si>
  <si>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</si>
  <si>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</si>
  <si>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</si>
  <si>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</si>
  <si>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</si>
  <si>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</si>
  <si>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</si>
  <si>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</si>
  <si>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</si>
  <si>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</si>
  <si>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</si>
  <si>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</si>
  <si>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</si>
  <si>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</si>
  <si>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</si>
  <si>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</si>
  <si>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</si>
  <si>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</si>
  <si>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</si>
  <si>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</si>
  <si>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</si>
  <si>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</si>
  <si>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</si>
  <si>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</si>
  <si>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</si>
  <si>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</si>
  <si>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</si>
  <si>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</si>
  <si>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</si>
  <si>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Психология развития и образования</t>
  </si>
  <si>
    <t>17 человек</t>
  </si>
  <si>
    <t>Начальное образование</t>
  </si>
  <si>
    <t>Быкова Е.А.</t>
  </si>
  <si>
    <t>1-50Б-а</t>
  </si>
  <si>
    <t>1-50Б-б</t>
  </si>
  <si>
    <t>Волгуснова Е.А.</t>
  </si>
  <si>
    <t xml:space="preserve">Психол.-пед.взаимод.участ.обр. процесса (л1) </t>
  </si>
  <si>
    <t xml:space="preserve">Психол.-пед.взаимод.участ.обр. процесса (л2) </t>
  </si>
  <si>
    <t xml:space="preserve">Научные основы пс.-пед. деятельности (л1) </t>
  </si>
  <si>
    <t>Клиническая психология (с1)</t>
  </si>
  <si>
    <t>Клиническая психология (с2)</t>
  </si>
  <si>
    <t>Клиническая психология (с3)</t>
  </si>
  <si>
    <t xml:space="preserve">Научные основы пс.-пед. деятельности (л2) </t>
  </si>
  <si>
    <t xml:space="preserve">Пс.-пед.взаимод.участ.обр. процесса (с1) </t>
  </si>
  <si>
    <t xml:space="preserve">Пс.-пед.взаимод.участ.обр. процесса (с2) </t>
  </si>
  <si>
    <t>Пс.-пед.взаимод.участ.обр. процесса (зачет)</t>
  </si>
  <si>
    <t>Дет.практич. психология (консультация)</t>
  </si>
  <si>
    <t>Дет.практич. психология (с2)</t>
  </si>
  <si>
    <t>Дет.практич. психология (с1)</t>
  </si>
  <si>
    <t>Шерешкова Е.А.</t>
  </si>
  <si>
    <t>Педагогическая психология (с1)</t>
  </si>
  <si>
    <t>Педагогическая психология (с2)</t>
  </si>
  <si>
    <t>Клиническая психология (с4)</t>
  </si>
  <si>
    <t>Психотерапия (л1)</t>
  </si>
  <si>
    <t>Клиническая психология (зачет)</t>
  </si>
  <si>
    <t xml:space="preserve">Пс.-пед.взаимод.участ.обр. процесса (с3) </t>
  </si>
  <si>
    <t>Пс.-пед.сопровожд. дет.группы риска (с1)</t>
  </si>
  <si>
    <t>Пс.-пед.сопровожд. дет.группы риска (с2)</t>
  </si>
  <si>
    <t>Пс.-пед.сопровожд. дет.группы риска (с3)</t>
  </si>
  <si>
    <t>Пс.-пед.сопр.доп.обр.пр. (с1)</t>
  </si>
  <si>
    <t>Дет.практич. психология (экзамен)</t>
  </si>
  <si>
    <t>Пс.-пед.сопр.доп.обр.пр. (с2)</t>
  </si>
  <si>
    <t>Пс.-пед.сопровожд. дет.группы риска (л1)</t>
  </si>
  <si>
    <t>Семейное консультирование (л1)</t>
  </si>
  <si>
    <t>Орг.тренинг. работы в обр.учрежд. (л1)</t>
  </si>
  <si>
    <t>Орг.тренинг. работы в обр.учрежд. (с1)</t>
  </si>
  <si>
    <t xml:space="preserve">Науч. основы пс.-пед.деят. (с1) </t>
  </si>
  <si>
    <t xml:space="preserve">Науч. основы пс.-пед.деят. (с2) </t>
  </si>
  <si>
    <t>Пс.-пед.сопровожд. дет.группы риска (зачет)</t>
  </si>
  <si>
    <t>Орг.тренинг. работы в обр.учрежд. (с2)</t>
  </si>
  <si>
    <t>Орг.тренинг. работы в обр.учрежд. (с3)</t>
  </si>
  <si>
    <t>Орг.тренинг. работы в обр.учрежд. (с4)</t>
  </si>
  <si>
    <t xml:space="preserve">Пс.-пед.взаимод.участ.обр. процесса (с4) </t>
  </si>
  <si>
    <t xml:space="preserve">Пс.-пед.взаимод.участ.обр. процесса (с5) </t>
  </si>
  <si>
    <t>С праздником!</t>
  </si>
  <si>
    <t>Конфликтология (зачет)</t>
  </si>
  <si>
    <t>ИНСТИТУТА ПСИХОЛОГИИ И ПЕДАГОГИКИ (заочная форма обучения)</t>
  </si>
  <si>
    <t>1-44Б-а</t>
  </si>
  <si>
    <t>16 человек</t>
  </si>
  <si>
    <t>1-44Б-б</t>
  </si>
  <si>
    <t>"Дошкольное и начальное образование"</t>
  </si>
  <si>
    <t>Музыкальное образование</t>
  </si>
  <si>
    <t>1-56Б</t>
  </si>
  <si>
    <t>Социальная работа в различных сферах деятельности</t>
  </si>
  <si>
    <t>1-57Б</t>
  </si>
  <si>
    <t>Разливинских И.Н.</t>
  </si>
  <si>
    <t>Милованова Л.А.</t>
  </si>
  <si>
    <t>Касьянова Л.Г.</t>
  </si>
  <si>
    <t>Крючкова Т.А.</t>
  </si>
  <si>
    <t>Математика (с2)</t>
  </si>
  <si>
    <t>Русский язык (л2)</t>
  </si>
  <si>
    <t>Жданова Н.М.</t>
  </si>
  <si>
    <t>Вакуленко О.В.</t>
  </si>
  <si>
    <t>Галущинская Ю.О.</t>
  </si>
  <si>
    <t>Порошина Н.А.</t>
  </si>
  <si>
    <t>Русский язык (л1)</t>
  </si>
  <si>
    <t>Псих.-пед.сопров.обуч.с разн.личн.и обр.траект. (л1)</t>
  </si>
  <si>
    <t>Псих.-пед.сопров.обуч.с разн.личн.и обр.траект. (л2)</t>
  </si>
  <si>
    <t>Математика (л1)</t>
  </si>
  <si>
    <t>Математика (л2)</t>
  </si>
  <si>
    <t>Математика (с1)</t>
  </si>
  <si>
    <t>Русский язык (с1)</t>
  </si>
  <si>
    <t>Математика (с3)</t>
  </si>
  <si>
    <t>Математика (л3)</t>
  </si>
  <si>
    <t>Теор.и метод.худ.-эстетич.развит.дет.ранн.и дошкол.возр. (л1)</t>
  </si>
  <si>
    <t>Теор.и метод.худ.-эстетич.развит.дет.ранн.и дошкол.возр. (л2)</t>
  </si>
  <si>
    <t>Метод.обучен.русск.языку и литерат.чтению (л1)</t>
  </si>
  <si>
    <t>Метод.препод.математ. (л1)</t>
  </si>
  <si>
    <t>Мето.препод.предм."Окруж.мир" (л1)</t>
  </si>
  <si>
    <t>Ган Н.Ю.</t>
  </si>
  <si>
    <t>Конфликтология (л1)</t>
  </si>
  <si>
    <t>Конфликтология (С1)</t>
  </si>
  <si>
    <t>Метод. раб. с одарен.детьми (л1)</t>
  </si>
  <si>
    <t>Метод. раб. с одарен.детьми (с1)</t>
  </si>
  <si>
    <t>Консультация по ВКР</t>
  </si>
  <si>
    <t>Детский музыкальный фольклор (л1)</t>
  </si>
  <si>
    <t>Детский музыкальный фольклор (с1)</t>
  </si>
  <si>
    <t>Пенс. обеспеч.и соц.страхован. (л1)</t>
  </si>
  <si>
    <t>Осн.соц.рекл. и связей с общ. (с1)</t>
  </si>
  <si>
    <t>Осн.соц.рекл. и связей с общ. (л2)</t>
  </si>
  <si>
    <t>Социал. реабилит. (л2)</t>
  </si>
  <si>
    <t>Пенс. обеспеч.и соц.страхован. (с1)</t>
  </si>
  <si>
    <t>Социал. реабилит.с различ.катег.населен. (л2)</t>
  </si>
  <si>
    <t>Осн.соц.рекл. и связей с общ. (л1)</t>
  </si>
  <si>
    <t>Орган.и управл.соц.работой (л2)</t>
  </si>
  <si>
    <t>Социал. реабилит.  (л1)</t>
  </si>
  <si>
    <t>Пенс. обеспеч.и соц.страхован. (л2)</t>
  </si>
  <si>
    <t>Деятел.органов опеки и попечител. (л1)</t>
  </si>
  <si>
    <t>Осн.соц.рекл. и связей с общ. (с2)</t>
  </si>
  <si>
    <t>Орган.и управл.соц.работой (с1)</t>
  </si>
  <si>
    <t>Социал. работа с различ.катег.населен. (л1)</t>
  </si>
  <si>
    <t>Псих.-пед.сопров.обуч.с разн.личн.и обр.траект. (c1)</t>
  </si>
  <si>
    <t>Псих.-пед.сопров.обуч.с разн.личн.и обр.траект. (c2)</t>
  </si>
  <si>
    <t>Метод. раб. с одарен.детьми (зачет)</t>
  </si>
  <si>
    <t>Орган.и управл.соц.работой (л1)</t>
  </si>
  <si>
    <t>Алексеев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</si>
</sst>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20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1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A6A6A6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6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3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3" xfId="0" applyFont="1" applyBorder="1" applyAlignment="1" applyProtection="1"/>
    <xf numFmtId="0" fontId="3" fillId="4" borderId="35" xfId="0" applyFont="1" applyFill="1" applyBorder="1" applyAlignment="1" applyProtection="1"/>
    <xf numFmtId="0" fontId="3" fillId="0" borderId="35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3" xfId="0" applyFill="1" applyBorder="1" applyAlignment="1" applyProtection="1"/>
    <xf numFmtId="0" fontId="0" fillId="0" borderId="12" xfId="0" applyBorder="1" applyAlignment="1" applyProtection="1"/>
    <xf numFmtId="0" fontId="0" fillId="0" borderId="33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4" xfId="0" applyFill="1" applyBorder="1" applyAlignment="1" applyProtection="1"/>
    <xf numFmtId="0" fontId="0" fillId="4" borderId="34" xfId="0" applyFill="1" applyBorder="1" applyAlignment="1" applyProtection="1"/>
    <xf numFmtId="0" fontId="0" fillId="0" borderId="24" xfId="0" applyBorder="1" applyAlignment="1" applyProtection="1"/>
    <xf numFmtId="0" fontId="0" fillId="0" borderId="34" xfId="0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/>
    <xf numFmtId="0" fontId="0" fillId="4" borderId="27" xfId="0" applyFill="1" applyBorder="1" applyAlignment="1" applyProtection="1"/>
    <xf numFmtId="0" fontId="0" fillId="4" borderId="35" xfId="0" applyFill="1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2" borderId="35" xfId="0" applyFill="1" applyBorder="1" applyAlignment="1" applyProtection="1"/>
    <xf numFmtId="0" fontId="0" fillId="2" borderId="33" xfId="0" applyFill="1" applyBorder="1" applyAlignment="1" applyProtection="1"/>
    <xf numFmtId="0" fontId="0" fillId="2" borderId="34" xfId="0" applyFill="1" applyBorder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2" borderId="0" xfId="0" applyFont="1" applyFill="1" applyAlignment="1" applyProtection="1"/>
    <xf numFmtId="0" fontId="8" fillId="0" borderId="19" xfId="0" applyFont="1" applyBorder="1" applyAlignment="1" applyProtection="1"/>
    <xf numFmtId="0" fontId="8" fillId="0" borderId="36" xfId="0" applyFont="1" applyBorder="1" applyAlignment="1" applyProtection="1"/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8" fillId="0" borderId="0" xfId="0" applyFont="1" applyAlignment="1" applyProtection="1"/>
    <xf numFmtId="0" fontId="5" fillId="0" borderId="23" xfId="0" applyFont="1" applyBorder="1" applyAlignment="1" applyProtection="1"/>
    <xf numFmtId="0" fontId="5" fillId="0" borderId="22" xfId="0" applyFont="1" applyBorder="1" applyAlignment="1" applyProtection="1"/>
    <xf numFmtId="0" fontId="5" fillId="0" borderId="0" xfId="0" applyFont="1" applyAlignment="1" applyProtection="1">
      <alignment horizontal="center" wrapText="1"/>
    </xf>
    <xf numFmtId="0" fontId="5" fillId="0" borderId="39" xfId="0" applyFont="1" applyBorder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3" fillId="0" borderId="21" xfId="0" applyFont="1" applyBorder="1" applyAlignment="1" applyProtection="1">
      <alignment wrapText="1"/>
    </xf>
    <xf numFmtId="0" fontId="3" fillId="0" borderId="42" xfId="0" applyFont="1" applyBorder="1" applyAlignment="1" applyProtection="1">
      <alignment wrapText="1"/>
    </xf>
    <xf numFmtId="0" fontId="13" fillId="0" borderId="0" xfId="0" applyFont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3" fillId="0" borderId="15" xfId="0" applyFont="1" applyBorder="1" applyAlignment="1" applyProtection="1">
      <alignment wrapText="1"/>
    </xf>
    <xf numFmtId="0" fontId="0" fillId="0" borderId="13" xfId="0" applyBorder="1" applyAlignment="1" applyProtection="1">
      <alignment horizontal="center" wrapText="1"/>
    </xf>
    <xf numFmtId="164" fontId="3" fillId="0" borderId="21" xfId="0" applyNumberFormat="1" applyFont="1" applyBorder="1" applyAlignment="1" applyProtection="1">
      <alignment wrapText="1"/>
    </xf>
    <xf numFmtId="0" fontId="3" fillId="0" borderId="36" xfId="0" applyFont="1" applyBorder="1" applyAlignment="1" applyProtection="1">
      <alignment wrapText="1"/>
    </xf>
    <xf numFmtId="166" fontId="3" fillId="0" borderId="21" xfId="0" applyNumberFormat="1" applyFont="1" applyBorder="1" applyAlignment="1" applyProtection="1">
      <alignment wrapText="1"/>
    </xf>
    <xf numFmtId="165" fontId="3" fillId="0" borderId="21" xfId="0" applyNumberFormat="1" applyFont="1" applyBorder="1" applyAlignment="1" applyProtection="1">
      <alignment wrapText="1"/>
    </xf>
    <xf numFmtId="0" fontId="3" fillId="0" borderId="22" xfId="0" applyFont="1" applyBorder="1" applyAlignment="1" applyProtection="1">
      <alignment wrapText="1"/>
    </xf>
    <xf numFmtId="166" fontId="3" fillId="2" borderId="21" xfId="0" applyNumberFormat="1" applyFont="1" applyFill="1" applyBorder="1" applyAlignment="1" applyProtection="1">
      <alignment wrapText="1"/>
    </xf>
    <xf numFmtId="0" fontId="3" fillId="2" borderId="36" xfId="0" applyFont="1" applyFill="1" applyBorder="1" applyAlignment="1" applyProtection="1">
      <alignment wrapText="1"/>
    </xf>
    <xf numFmtId="0" fontId="3" fillId="2" borderId="22" xfId="0" applyFont="1" applyFill="1" applyBorder="1" applyAlignment="1" applyProtection="1">
      <alignment wrapText="1"/>
    </xf>
    <xf numFmtId="0" fontId="5" fillId="5" borderId="29" xfId="0" applyFont="1" applyFill="1" applyBorder="1" applyAlignment="1" applyProtection="1">
      <alignment wrapText="1"/>
    </xf>
    <xf numFmtId="0" fontId="5" fillId="5" borderId="8" xfId="0" applyFont="1" applyFill="1" applyBorder="1" applyAlignment="1" applyProtection="1">
      <alignment wrapText="1"/>
    </xf>
    <xf numFmtId="0" fontId="13" fillId="5" borderId="8" xfId="0" applyFont="1" applyFill="1" applyBorder="1" applyAlignment="1" applyProtection="1">
      <alignment wrapText="1"/>
    </xf>
    <xf numFmtId="0" fontId="13" fillId="5" borderId="8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0" borderId="23" xfId="0" applyFont="1" applyBorder="1" applyAlignment="1" applyProtection="1">
      <alignment wrapText="1"/>
    </xf>
    <xf numFmtId="164" fontId="3" fillId="0" borderId="23" xfId="0" applyNumberFormat="1" applyFont="1" applyBorder="1" applyAlignment="1" applyProtection="1">
      <alignment wrapText="1"/>
    </xf>
    <xf numFmtId="166" fontId="3" fillId="0" borderId="23" xfId="0" applyNumberFormat="1" applyFont="1" applyBorder="1" applyAlignment="1" applyProtection="1">
      <alignment wrapText="1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1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0" borderId="44" xfId="0" applyFont="1" applyBorder="1" applyAlignment="1" applyProtection="1">
      <alignment wrapText="1"/>
    </xf>
    <xf numFmtId="0" fontId="5" fillId="0" borderId="23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6" xfId="0" applyFont="1" applyBorder="1" applyAlignment="1" applyProtection="1">
      <alignment wrapText="1"/>
    </xf>
    <xf numFmtId="0" fontId="5" fillId="0" borderId="19" xfId="0" applyFont="1" applyBorder="1" applyAlignment="1" applyProtection="1">
      <alignment wrapText="1"/>
    </xf>
    <xf numFmtId="0" fontId="5" fillId="0" borderId="34" xfId="0" applyFont="1" applyBorder="1" applyAlignment="1" applyProtection="1">
      <alignment wrapText="1"/>
    </xf>
    <xf numFmtId="0" fontId="13" fillId="0" borderId="23" xfId="0" applyFont="1" applyBorder="1" applyAlignment="1" applyProtection="1">
      <alignment wrapText="1"/>
    </xf>
    <xf numFmtId="0" fontId="11" fillId="0" borderId="23" xfId="0" applyFont="1" applyBorder="1" applyAlignment="1" applyProtection="1">
      <alignment wrapText="1"/>
    </xf>
    <xf numFmtId="0" fontId="13" fillId="0" borderId="13" xfId="0" applyFont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3" fillId="0" borderId="20" xfId="0" applyFont="1" applyBorder="1" applyAlignment="1" applyProtection="1">
      <alignment wrapText="1"/>
    </xf>
    <xf numFmtId="0" fontId="13" fillId="0" borderId="16" xfId="0" applyFont="1" applyBorder="1" applyAlignment="1" applyProtection="1">
      <alignment wrapText="1"/>
    </xf>
    <xf numFmtId="0" fontId="13" fillId="0" borderId="38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46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vertical="center" wrapText="1"/>
    </xf>
    <xf numFmtId="0" fontId="13" fillId="0" borderId="13" xfId="0" applyFont="1" applyBorder="1" applyAlignment="1" applyProtection="1">
      <alignment vertical="center" wrapText="1"/>
    </xf>
    <xf numFmtId="0" fontId="13" fillId="0" borderId="34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horizontal="center" wrapText="1"/>
    </xf>
    <xf numFmtId="0" fontId="13" fillId="0" borderId="19" xfId="0" applyFont="1" applyBorder="1" applyAlignment="1" applyProtection="1">
      <alignment wrapText="1"/>
    </xf>
    <xf numFmtId="0" fontId="13" fillId="0" borderId="20" xfId="0" applyFont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wrapText="1"/>
    </xf>
    <xf numFmtId="0" fontId="3" fillId="6" borderId="5" xfId="0" applyFont="1" applyFill="1" applyBorder="1" applyAlignment="1" applyProtection="1"/>
    <xf numFmtId="0" fontId="3" fillId="6" borderId="17" xfId="0" applyFont="1" applyFill="1" applyBorder="1" applyAlignment="1" applyProtection="1"/>
    <xf numFmtId="0" fontId="5" fillId="0" borderId="16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0" borderId="23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44" xfId="0" applyFont="1" applyFill="1" applyBorder="1" applyAlignment="1" applyProtection="1">
      <alignment horizont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19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9" fillId="0" borderId="48" xfId="0" applyFont="1" applyBorder="1" applyAlignment="1" applyProtection="1">
      <alignment horizontal="center" wrapText="1"/>
    </xf>
    <xf numFmtId="0" fontId="13" fillId="5" borderId="45" xfId="0" applyFont="1" applyFill="1" applyBorder="1" applyAlignment="1" applyProtection="1">
      <alignment wrapText="1"/>
    </xf>
    <xf numFmtId="0" fontId="5" fillId="0" borderId="34" xfId="0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0" fontId="15" fillId="0" borderId="13" xfId="0" applyFont="1" applyBorder="1" applyAlignment="1" applyProtection="1">
      <alignment horizontal="center" wrapText="1"/>
    </xf>
    <xf numFmtId="0" fontId="15" fillId="0" borderId="16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9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48" xfId="0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wrapText="1"/>
    </xf>
    <xf numFmtId="0" fontId="9" fillId="0" borderId="34" xfId="0" applyFont="1" applyBorder="1" applyAlignment="1" applyProtection="1">
      <alignment horizontal="center" wrapText="1"/>
    </xf>
    <xf numFmtId="0" fontId="5" fillId="0" borderId="40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wrapText="1"/>
    </xf>
    <xf numFmtId="0" fontId="5" fillId="0" borderId="34" xfId="0" applyFont="1" applyFill="1" applyBorder="1" applyAlignment="1" applyProtection="1">
      <alignment wrapText="1"/>
    </xf>
    <xf numFmtId="0" fontId="5" fillId="0" borderId="16" xfId="0" applyFont="1" applyFill="1" applyBorder="1" applyAlignment="1" applyProtection="1">
      <alignment wrapText="1"/>
    </xf>
    <xf numFmtId="0" fontId="5" fillId="0" borderId="57" xfId="0" applyFont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wrapText="1"/>
    </xf>
    <xf numFmtId="0" fontId="5" fillId="0" borderId="58" xfId="0" applyFont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wrapText="1"/>
    </xf>
    <xf numFmtId="0" fontId="18" fillId="0" borderId="23" xfId="0" applyFont="1" applyBorder="1" applyAlignment="1" applyProtection="1">
      <alignment horizont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48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wrapText="1"/>
    </xf>
    <xf numFmtId="0" fontId="5" fillId="0" borderId="40" xfId="0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wrapText="1"/>
    </xf>
    <xf numFmtId="0" fontId="19" fillId="0" borderId="38" xfId="0" applyFont="1" applyBorder="1" applyAlignment="1" applyProtection="1">
      <alignment horizontal="center" wrapText="1"/>
    </xf>
    <xf numFmtId="0" fontId="5" fillId="0" borderId="46" xfId="0" applyFont="1" applyBorder="1" applyAlignment="1" applyProtection="1">
      <alignment horizontal="center"/>
    </xf>
    <xf numFmtId="0" fontId="5" fillId="5" borderId="10" xfId="0" applyFont="1" applyFill="1" applyBorder="1" applyAlignment="1" applyProtection="1">
      <alignment wrapText="1"/>
    </xf>
    <xf numFmtId="0" fontId="5" fillId="0" borderId="34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48" xfId="0" applyFont="1" applyBorder="1" applyAlignment="1" applyProtection="1">
      <alignment horizontal="center" wrapText="1"/>
    </xf>
    <xf numFmtId="0" fontId="5" fillId="5" borderId="8" xfId="0" applyFont="1" applyFill="1" applyBorder="1" applyAlignment="1" applyProtection="1">
      <alignment horizontal="center" wrapText="1"/>
    </xf>
    <xf numFmtId="0" fontId="5" fillId="7" borderId="29" xfId="0" applyFont="1" applyFill="1" applyBorder="1" applyAlignment="1" applyProtection="1">
      <alignment wrapText="1"/>
    </xf>
    <xf numFmtId="0" fontId="5" fillId="7" borderId="8" xfId="0" applyFont="1" applyFill="1" applyBorder="1" applyAlignment="1" applyProtection="1">
      <alignment wrapText="1"/>
    </xf>
    <xf numFmtId="0" fontId="5" fillId="0" borderId="19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5" borderId="8" xfId="0" applyFont="1" applyFill="1" applyBorder="1" applyAlignment="1" applyProtection="1">
      <alignment horizontal="center" wrapText="1"/>
    </xf>
    <xf numFmtId="0" fontId="5" fillId="0" borderId="48" xfId="0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wrapText="1"/>
    </xf>
    <xf numFmtId="0" fontId="5" fillId="0" borderId="40" xfId="0" applyFont="1" applyBorder="1" applyAlignment="1" applyProtection="1">
      <alignment horizontal="center" wrapText="1"/>
    </xf>
    <xf numFmtId="0" fontId="5" fillId="0" borderId="43" xfId="0" applyFont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horizontal="center" wrapText="1"/>
    </xf>
    <xf numFmtId="0" fontId="5" fillId="0" borderId="44" xfId="0" applyFont="1" applyBorder="1" applyAlignment="1" applyProtection="1">
      <alignment vertical="center" wrapText="1"/>
    </xf>
    <xf numFmtId="0" fontId="5" fillId="0" borderId="43" xfId="0" applyFont="1" applyBorder="1" applyAlignment="1" applyProtection="1">
      <alignment wrapText="1"/>
    </xf>
    <xf numFmtId="0" fontId="5" fillId="0" borderId="20" xfId="0" applyFont="1" applyBorder="1" applyAlignment="1" applyProtection="1">
      <alignment vertical="center" wrapText="1"/>
    </xf>
    <xf numFmtId="0" fontId="15" fillId="0" borderId="20" xfId="0" applyFont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0" borderId="50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5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center" wrapText="1"/>
    </xf>
    <xf numFmtId="0" fontId="5" fillId="0" borderId="49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44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16" fillId="0" borderId="50" xfId="0" applyFont="1" applyBorder="1" applyAlignment="1" applyProtection="1">
      <alignment horizontal="center" wrapText="1"/>
    </xf>
    <xf numFmtId="0" fontId="16" fillId="0" borderId="53" xfId="0" applyFont="1" applyBorder="1" applyAlignment="1" applyProtection="1">
      <alignment horizontal="center" wrapText="1"/>
    </xf>
    <xf numFmtId="0" fontId="16" fillId="0" borderId="49" xfId="0" applyFont="1" applyBorder="1" applyAlignment="1" applyProtection="1">
      <alignment horizontal="center" wrapText="1"/>
    </xf>
    <xf numFmtId="0" fontId="16" fillId="0" borderId="18" xfId="0" applyFont="1" applyBorder="1" applyAlignment="1" applyProtection="1">
      <alignment horizontal="center" wrapText="1"/>
    </xf>
    <xf numFmtId="0" fontId="16" fillId="0" borderId="47" xfId="0" applyFont="1" applyBorder="1" applyAlignment="1" applyProtection="1">
      <alignment horizontal="center" wrapText="1"/>
    </xf>
    <xf numFmtId="0" fontId="16" fillId="0" borderId="55" xfId="0" applyFont="1" applyBorder="1" applyAlignment="1" applyProtection="1">
      <alignment horizontal="center" wrapText="1"/>
    </xf>
    <xf numFmtId="0" fontId="16" fillId="0" borderId="49" xfId="0" applyFont="1" applyFill="1" applyBorder="1" applyAlignment="1" applyProtection="1">
      <alignment horizontal="center" vertical="center" wrapText="1"/>
    </xf>
    <xf numFmtId="0" fontId="16" fillId="0" borderId="46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0" fontId="5" fillId="0" borderId="52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 wrapText="1"/>
    </xf>
    <xf numFmtId="0" fontId="16" fillId="0" borderId="47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16" fillId="0" borderId="52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</xf>
    <xf numFmtId="0" fontId="16" fillId="0" borderId="5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 wrapText="1"/>
    </xf>
    <xf numFmtId="0" fontId="16" fillId="0" borderId="52" xfId="0" applyFont="1" applyBorder="1" applyAlignment="1" applyProtection="1">
      <alignment horizontal="center" wrapText="1"/>
    </xf>
    <xf numFmtId="0" fontId="16" fillId="0" borderId="56" xfId="0" applyFont="1" applyBorder="1" applyAlignment="1" applyProtection="1">
      <alignment horizont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15" fillId="0" borderId="49" xfId="0" applyFont="1" applyFill="1" applyBorder="1" applyAlignment="1" applyProtection="1">
      <alignment horizontal="center" vertical="center" wrapText="1"/>
    </xf>
    <xf numFmtId="0" fontId="15" fillId="0" borderId="46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wrapText="1"/>
    </xf>
    <xf numFmtId="0" fontId="5" fillId="0" borderId="55" xfId="0" applyFont="1" applyBorder="1" applyAlignment="1" applyProtection="1">
      <alignment horizontal="center" wrapText="1"/>
    </xf>
    <xf numFmtId="0" fontId="5" fillId="0" borderId="46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0" fontId="9" fillId="0" borderId="47" xfId="0" applyFont="1" applyBorder="1" applyAlignment="1" applyProtection="1">
      <alignment horizontal="center" wrapText="1"/>
    </xf>
    <xf numFmtId="0" fontId="9" fillId="0" borderId="55" xfId="0" applyFont="1" applyBorder="1" applyAlignment="1" applyProtection="1">
      <alignment horizontal="center" wrapText="1"/>
    </xf>
    <xf numFmtId="0" fontId="5" fillId="0" borderId="54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wrapText="1"/>
    </xf>
    <xf numFmtId="0" fontId="5" fillId="0" borderId="56" xfId="0" applyFont="1" applyBorder="1" applyAlignment="1" applyProtection="1">
      <alignment horizontal="center" wrapText="1"/>
    </xf>
    <xf numFmtId="0" fontId="9" fillId="0" borderId="37" xfId="0" applyFont="1" applyBorder="1" applyAlignment="1" applyProtection="1">
      <alignment horizontal="center" wrapText="1"/>
    </xf>
    <xf numFmtId="0" fontId="5" fillId="0" borderId="41" xfId="0" applyFont="1" applyBorder="1" applyAlignment="1" applyProtection="1">
      <alignment horizontal="center" wrapText="1"/>
    </xf>
    <xf numFmtId="0" fontId="16" fillId="0" borderId="49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52" xfId="0" applyFont="1" applyFill="1" applyBorder="1" applyAlignment="1" applyProtection="1">
      <alignment horizontal="center" vertical="center" wrapText="1"/>
    </xf>
    <xf numFmtId="0" fontId="16" fillId="0" borderId="56" xfId="0" applyFont="1" applyFill="1" applyBorder="1" applyAlignment="1" applyProtection="1">
      <alignment horizontal="center" vertical="center" wrapText="1"/>
    </xf>
    <xf numFmtId="0" fontId="16" fillId="0" borderId="46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7" fillId="0" borderId="52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56" xfId="0" applyFont="1" applyBorder="1" applyAlignment="1" applyProtection="1">
      <alignment horizontal="center" vertical="center" wrapText="1"/>
    </xf>
    <xf numFmtId="0" fontId="5" fillId="0" borderId="50" xfId="0" applyFont="1" applyBorder="1" applyAlignment="1" applyProtection="1">
      <alignment horizontal="center" wrapText="1"/>
    </xf>
    <xf numFmtId="0" fontId="5" fillId="0" borderId="45" xfId="0" applyFont="1" applyBorder="1" applyAlignment="1" applyProtection="1">
      <alignment horizontal="center" wrapText="1"/>
    </xf>
    <xf numFmtId="0" fontId="5" fillId="0" borderId="53" xfId="0" applyFont="1" applyBorder="1" applyAlignment="1" applyProtection="1">
      <alignment horizontal="center" wrapText="1"/>
    </xf>
    <xf numFmtId="0" fontId="13" fillId="0" borderId="49" xfId="0" applyFont="1" applyBorder="1" applyAlignment="1" applyProtection="1">
      <alignment horizontal="center" wrapText="1"/>
    </xf>
    <xf numFmtId="0" fontId="13" fillId="0" borderId="46" xfId="0" applyFont="1" applyBorder="1" applyAlignment="1" applyProtection="1">
      <alignment horizontal="center" wrapText="1"/>
    </xf>
    <xf numFmtId="0" fontId="13" fillId="0" borderId="18" xfId="0" applyFont="1" applyBorder="1" applyAlignment="1" applyProtection="1">
      <alignment horizontal="center" wrapText="1"/>
    </xf>
    <xf numFmtId="0" fontId="5" fillId="0" borderId="47" xfId="0" applyFont="1" applyFill="1" applyBorder="1" applyAlignment="1" applyProtection="1">
      <alignment horizontal="center" wrapText="1"/>
    </xf>
    <xf numFmtId="0" fontId="5" fillId="0" borderId="37" xfId="0" applyFont="1" applyFill="1" applyBorder="1" applyAlignment="1" applyProtection="1">
      <alignment horizontal="center" wrapText="1"/>
    </xf>
    <xf numFmtId="0" fontId="5" fillId="0" borderId="55" xfId="0" applyFont="1" applyFill="1" applyBorder="1" applyAlignment="1" applyProtection="1">
      <alignment horizont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5" fillId="0" borderId="55" xfId="0" applyFont="1" applyBorder="1" applyAlignment="1" applyProtection="1">
      <alignment horizontal="center" vertical="center" wrapText="1"/>
    </xf>
    <xf numFmtId="0" fontId="13" fillId="0" borderId="50" xfId="0" applyFont="1" applyBorder="1" applyAlignment="1" applyProtection="1">
      <alignment horizontal="center" wrapText="1"/>
    </xf>
    <xf numFmtId="0" fontId="13" fillId="0" borderId="45" xfId="0" applyFont="1" applyBorder="1" applyAlignment="1" applyProtection="1">
      <alignment horizontal="center" wrapText="1"/>
    </xf>
    <xf numFmtId="0" fontId="13" fillId="0" borderId="53" xfId="0" applyFont="1" applyBorder="1" applyAlignment="1" applyProtection="1">
      <alignment horizontal="center" wrapText="1"/>
    </xf>
    <xf numFmtId="0" fontId="15" fillId="0" borderId="49" xfId="0" applyFont="1" applyBorder="1" applyAlignment="1" applyProtection="1">
      <alignment horizontal="center" wrapText="1"/>
    </xf>
    <xf numFmtId="0" fontId="15" fillId="0" borderId="46" xfId="0" applyFont="1" applyBorder="1" applyAlignment="1" applyProtection="1">
      <alignment horizontal="center" wrapText="1"/>
    </xf>
    <xf numFmtId="0" fontId="15" fillId="0" borderId="18" xfId="0" applyFont="1" applyBorder="1" applyAlignment="1" applyProtection="1">
      <alignment horizontal="center" wrapText="1"/>
    </xf>
    <xf numFmtId="0" fontId="16" fillId="0" borderId="37" xfId="0" applyFont="1" applyFill="1" applyBorder="1" applyAlignment="1" applyProtection="1">
      <alignment horizontal="center" vertical="center" wrapText="1"/>
    </xf>
    <xf numFmtId="0" fontId="15" fillId="0" borderId="49" xfId="0" applyFont="1" applyFill="1" applyBorder="1" applyAlignment="1" applyProtection="1">
      <alignment horizontal="center" wrapText="1"/>
    </xf>
    <xf numFmtId="0" fontId="15" fillId="0" borderId="46" xfId="0" applyFont="1" applyFill="1" applyBorder="1" applyAlignment="1" applyProtection="1">
      <alignment horizontal="center" wrapText="1"/>
    </xf>
    <xf numFmtId="0" fontId="15" fillId="0" borderId="18" xfId="0" applyFont="1" applyFill="1" applyBorder="1" applyAlignment="1" applyProtection="1">
      <alignment horizontal="center" wrapText="1"/>
    </xf>
    <xf numFmtId="0" fontId="16" fillId="0" borderId="41" xfId="0" applyFont="1" applyBorder="1" applyAlignment="1" applyProtection="1">
      <alignment horizontal="center" wrapText="1"/>
    </xf>
    <xf numFmtId="0" fontId="16" fillId="0" borderId="37" xfId="0" applyFont="1" applyBorder="1" applyAlignment="1" applyProtection="1">
      <alignment horizontal="center" wrapText="1"/>
    </xf>
    <xf numFmtId="0" fontId="13" fillId="0" borderId="51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3" fillId="0" borderId="54" xfId="0" applyFont="1" applyBorder="1" applyAlignment="1" applyProtection="1">
      <alignment horizontal="center" wrapText="1"/>
    </xf>
    <xf numFmtId="0" fontId="13" fillId="0" borderId="47" xfId="0" applyFont="1" applyBorder="1" applyAlignment="1" applyProtection="1">
      <alignment horizontal="center" wrapText="1"/>
    </xf>
    <xf numFmtId="0" fontId="13" fillId="0" borderId="37" xfId="0" applyFont="1" applyBorder="1" applyAlignment="1" applyProtection="1">
      <alignment horizontal="center" wrapText="1"/>
    </xf>
    <xf numFmtId="0" fontId="13" fillId="0" borderId="55" xfId="0" applyFont="1" applyBorder="1" applyAlignment="1" applyProtection="1">
      <alignment horizontal="center" wrapText="1"/>
    </xf>
    <xf numFmtId="0" fontId="5" fillId="0" borderId="48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  <xf numFmtId="0" fontId="5" fillId="0" borderId="49" xfId="0" applyFont="1" applyFill="1" applyBorder="1" applyAlignment="1" applyProtection="1">
      <alignment horizontal="center" wrapText="1"/>
    </xf>
    <xf numFmtId="0" fontId="5" fillId="0" borderId="46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15" fillId="0" borderId="52" xfId="0" applyFont="1" applyBorder="1" applyAlignment="1" applyProtection="1">
      <alignment horizontal="center" wrapText="1"/>
    </xf>
    <xf numFmtId="0" fontId="15" fillId="0" borderId="41" xfId="0" applyFont="1" applyBorder="1" applyAlignment="1" applyProtection="1">
      <alignment horizontal="center" wrapText="1"/>
    </xf>
    <xf numFmtId="0" fontId="15" fillId="0" borderId="56" xfId="0" applyFont="1" applyBorder="1" applyAlignment="1" applyProtection="1">
      <alignment horizontal="center" wrapText="1"/>
    </xf>
    <xf numFmtId="0" fontId="13" fillId="0" borderId="52" xfId="0" applyFont="1" applyBorder="1" applyAlignment="1" applyProtection="1">
      <alignment horizontal="center" wrapText="1"/>
    </xf>
    <xf numFmtId="0" fontId="13" fillId="0" borderId="41" xfId="0" applyFont="1" applyBorder="1" applyAlignment="1" applyProtection="1">
      <alignment horizontal="center" wrapText="1"/>
    </xf>
    <xf numFmtId="0" fontId="13" fillId="0" borderId="56" xfId="0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3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72" t="s">
        <v>2</v>
      </c>
      <c r="I1" s="172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68" t="s">
        <v>5</v>
      </c>
      <c r="R1" s="3">
        <v>24</v>
      </c>
      <c r="S1" s="172" t="s">
        <v>6</v>
      </c>
      <c r="T1" s="177">
        <v>26</v>
      </c>
      <c r="U1" s="172" t="s">
        <v>7</v>
      </c>
      <c r="V1" s="3">
        <v>20</v>
      </c>
      <c r="W1" s="172" t="s">
        <v>9</v>
      </c>
      <c r="X1" s="172" t="s">
        <v>10</v>
      </c>
      <c r="Y1" s="293" t="s">
        <v>11</v>
      </c>
      <c r="Z1" s="293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72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143</v>
      </c>
      <c r="AS1" s="181" t="s">
        <v>144</v>
      </c>
    </row>
    <row r="2" spans="1:45" ht="21.75" customHeight="1" thickBot="1">
      <c r="A2" s="55"/>
      <c r="B2" s="10"/>
      <c r="C2" s="11" t="s">
        <v>105</v>
      </c>
      <c r="D2" s="12" t="s">
        <v>105</v>
      </c>
      <c r="E2" s="13" t="s">
        <v>105</v>
      </c>
      <c r="F2" s="14" t="s">
        <v>106</v>
      </c>
      <c r="G2" s="15" t="s">
        <v>1</v>
      </c>
      <c r="H2" s="173" t="s">
        <v>107</v>
      </c>
      <c r="I2" s="173" t="s">
        <v>108</v>
      </c>
      <c r="J2" s="13" t="s">
        <v>109</v>
      </c>
      <c r="K2" s="15" t="s">
        <v>110</v>
      </c>
      <c r="L2" s="16" t="s">
        <v>8</v>
      </c>
      <c r="M2" s="17" t="s">
        <v>111</v>
      </c>
      <c r="N2" s="16" t="s">
        <v>112</v>
      </c>
      <c r="O2" s="17" t="s">
        <v>24</v>
      </c>
      <c r="P2" s="13" t="s">
        <v>112</v>
      </c>
      <c r="Q2" s="169" t="s">
        <v>114</v>
      </c>
      <c r="R2" s="17" t="s">
        <v>116</v>
      </c>
      <c r="S2" s="173" t="s">
        <v>118</v>
      </c>
      <c r="T2" s="178" t="s">
        <v>119</v>
      </c>
      <c r="U2" s="173" t="s">
        <v>121</v>
      </c>
      <c r="V2" s="17" t="s">
        <v>123</v>
      </c>
      <c r="W2" s="173" t="s">
        <v>125</v>
      </c>
      <c r="X2" s="173" t="s">
        <v>106</v>
      </c>
      <c r="Y2" s="294" t="s">
        <v>27</v>
      </c>
      <c r="Z2" s="294"/>
      <c r="AA2" s="15" t="s">
        <v>129</v>
      </c>
      <c r="AB2" s="15" t="s">
        <v>1</v>
      </c>
      <c r="AC2" s="15" t="s">
        <v>130</v>
      </c>
      <c r="AD2" s="15" t="s">
        <v>40</v>
      </c>
      <c r="AE2" s="17" t="s">
        <v>134</v>
      </c>
      <c r="AF2" s="173" t="s">
        <v>106</v>
      </c>
      <c r="AG2" s="17" t="s">
        <v>105</v>
      </c>
      <c r="AH2" s="17" t="s">
        <v>105</v>
      </c>
      <c r="AI2" s="13" t="s">
        <v>105</v>
      </c>
      <c r="AJ2" s="43" t="s">
        <v>140</v>
      </c>
      <c r="AK2" s="43" t="s">
        <v>141</v>
      </c>
      <c r="AL2" s="44" t="s">
        <v>105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70" t="s">
        <v>113</v>
      </c>
      <c r="R3" s="24" t="s">
        <v>115</v>
      </c>
      <c r="S3" s="24" t="s">
        <v>117</v>
      </c>
      <c r="T3" s="179" t="s">
        <v>26</v>
      </c>
      <c r="U3" s="24" t="s">
        <v>120</v>
      </c>
      <c r="V3" s="24" t="s">
        <v>122</v>
      </c>
      <c r="W3" s="24" t="s">
        <v>124</v>
      </c>
      <c r="X3" s="24" t="s">
        <v>126</v>
      </c>
      <c r="Y3" s="25" t="s">
        <v>127</v>
      </c>
      <c r="Z3" s="26" t="s">
        <v>127</v>
      </c>
      <c r="AA3" s="22" t="s">
        <v>43</v>
      </c>
      <c r="AB3" s="22" t="s">
        <v>128</v>
      </c>
      <c r="AC3" s="22" t="s">
        <v>131</v>
      </c>
      <c r="AD3" s="22" t="s">
        <v>132</v>
      </c>
      <c r="AE3" s="24" t="s">
        <v>133</v>
      </c>
      <c r="AF3" s="24" t="s">
        <v>135</v>
      </c>
      <c r="AG3" s="24" t="s">
        <v>136</v>
      </c>
      <c r="AH3" s="24" t="s">
        <v>137</v>
      </c>
      <c r="AI3" s="21" t="s">
        <v>45</v>
      </c>
      <c r="AJ3" s="20" t="s">
        <v>138</v>
      </c>
      <c r="AK3" s="20" t="s">
        <v>139</v>
      </c>
      <c r="AL3" s="46" t="s">
        <v>142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70" t="s">
        <v>113</v>
      </c>
      <c r="R4" s="24" t="s">
        <v>115</v>
      </c>
      <c r="S4" s="24" t="s">
        <v>117</v>
      </c>
      <c r="T4" s="179" t="s">
        <v>26</v>
      </c>
      <c r="U4" s="24" t="s">
        <v>120</v>
      </c>
      <c r="V4" s="24" t="s">
        <v>122</v>
      </c>
      <c r="W4" s="24" t="s">
        <v>124</v>
      </c>
      <c r="X4" s="24" t="s">
        <v>126</v>
      </c>
      <c r="Y4" s="23" t="s">
        <v>127</v>
      </c>
      <c r="Z4" s="26" t="s">
        <v>127</v>
      </c>
      <c r="AA4" s="22" t="s">
        <v>43</v>
      </c>
      <c r="AB4" s="22" t="s">
        <v>128</v>
      </c>
      <c r="AC4" s="22" t="s">
        <v>131</v>
      </c>
      <c r="AD4" s="22" t="s">
        <v>132</v>
      </c>
      <c r="AE4" s="24" t="s">
        <v>133</v>
      </c>
      <c r="AF4" s="24" t="s">
        <v>135</v>
      </c>
      <c r="AG4" s="24" t="s">
        <v>136</v>
      </c>
      <c r="AH4" s="24" t="s">
        <v>137</v>
      </c>
      <c r="AI4" s="21" t="s">
        <v>45</v>
      </c>
      <c r="AJ4" s="20" t="s">
        <v>138</v>
      </c>
      <c r="AK4" s="20" t="s">
        <v>139</v>
      </c>
      <c r="AL4" s="46" t="s">
        <v>142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70" t="s">
        <v>113</v>
      </c>
      <c r="R5" s="24" t="s">
        <v>115</v>
      </c>
      <c r="S5" s="24" t="s">
        <v>117</v>
      </c>
      <c r="T5" s="179" t="s">
        <v>26</v>
      </c>
      <c r="U5" s="24" t="s">
        <v>120</v>
      </c>
      <c r="V5" s="24" t="s">
        <v>122</v>
      </c>
      <c r="W5" s="24" t="s">
        <v>124</v>
      </c>
      <c r="X5" s="24" t="s">
        <v>126</v>
      </c>
      <c r="Y5" s="23" t="s">
        <v>127</v>
      </c>
      <c r="Z5" s="26" t="s">
        <v>127</v>
      </c>
      <c r="AA5" s="22" t="s">
        <v>43</v>
      </c>
      <c r="AB5" s="22" t="s">
        <v>128</v>
      </c>
      <c r="AC5" s="22" t="s">
        <v>131</v>
      </c>
      <c r="AD5" s="22" t="s">
        <v>132</v>
      </c>
      <c r="AE5" s="24" t="s">
        <v>133</v>
      </c>
      <c r="AF5" s="24" t="s">
        <v>135</v>
      </c>
      <c r="AG5" s="24" t="s">
        <v>136</v>
      </c>
      <c r="AH5" s="24" t="s">
        <v>137</v>
      </c>
      <c r="AI5" s="21" t="s">
        <v>45</v>
      </c>
      <c r="AJ5" s="20" t="s">
        <v>138</v>
      </c>
      <c r="AK5" s="20" t="s">
        <v>139</v>
      </c>
      <c r="AL5" s="46" t="s">
        <v>142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70" t="s">
        <v>113</v>
      </c>
      <c r="R6" s="24" t="s">
        <v>115</v>
      </c>
      <c r="S6" s="24" t="s">
        <v>117</v>
      </c>
      <c r="T6" s="179" t="s">
        <v>26</v>
      </c>
      <c r="U6" s="24" t="s">
        <v>120</v>
      </c>
      <c r="V6" s="24" t="s">
        <v>122</v>
      </c>
      <c r="W6" s="24" t="s">
        <v>124</v>
      </c>
      <c r="X6" s="24" t="s">
        <v>126</v>
      </c>
      <c r="Y6" s="23" t="s">
        <v>127</v>
      </c>
      <c r="Z6" s="26" t="s">
        <v>127</v>
      </c>
      <c r="AA6" s="22" t="s">
        <v>43</v>
      </c>
      <c r="AB6" s="22" t="s">
        <v>128</v>
      </c>
      <c r="AC6" s="22" t="s">
        <v>131</v>
      </c>
      <c r="AD6" s="22" t="s">
        <v>132</v>
      </c>
      <c r="AE6" s="24" t="s">
        <v>133</v>
      </c>
      <c r="AF6" s="24" t="s">
        <v>135</v>
      </c>
      <c r="AG6" s="24" t="s">
        <v>136</v>
      </c>
      <c r="AH6" s="24" t="s">
        <v>137</v>
      </c>
      <c r="AI6" s="21" t="s">
        <v>45</v>
      </c>
      <c r="AJ6" s="20" t="s">
        <v>138</v>
      </c>
      <c r="AK6" s="20" t="s">
        <v>139</v>
      </c>
      <c r="AL6" s="46" t="s">
        <v>142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70" t="s">
        <v>113</v>
      </c>
      <c r="R7" s="24" t="s">
        <v>115</v>
      </c>
      <c r="S7" s="24" t="s">
        <v>117</v>
      </c>
      <c r="T7" s="179" t="s">
        <v>26</v>
      </c>
      <c r="U7" s="24" t="s">
        <v>120</v>
      </c>
      <c r="V7" s="24" t="s">
        <v>122</v>
      </c>
      <c r="W7" s="24" t="s">
        <v>124</v>
      </c>
      <c r="X7" s="24" t="s">
        <v>126</v>
      </c>
      <c r="Y7" s="23" t="s">
        <v>127</v>
      </c>
      <c r="Z7" s="26" t="s">
        <v>127</v>
      </c>
      <c r="AA7" s="22" t="s">
        <v>43</v>
      </c>
      <c r="AB7" s="22" t="s">
        <v>128</v>
      </c>
      <c r="AC7" s="22" t="s">
        <v>131</v>
      </c>
      <c r="AD7" s="22" t="s">
        <v>132</v>
      </c>
      <c r="AE7" s="24" t="s">
        <v>133</v>
      </c>
      <c r="AF7" s="24" t="s">
        <v>135</v>
      </c>
      <c r="AG7" s="24" t="s">
        <v>136</v>
      </c>
      <c r="AH7" s="24" t="s">
        <v>137</v>
      </c>
      <c r="AI7" s="21" t="s">
        <v>45</v>
      </c>
      <c r="AJ7" s="20" t="s">
        <v>138</v>
      </c>
      <c r="AK7" s="20" t="s">
        <v>139</v>
      </c>
      <c r="AL7" s="46" t="s">
        <v>142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71" t="s">
        <v>113</v>
      </c>
      <c r="R8" s="36" t="s">
        <v>115</v>
      </c>
      <c r="S8" s="36" t="s">
        <v>117</v>
      </c>
      <c r="T8" s="180" t="s">
        <v>26</v>
      </c>
      <c r="U8" s="36" t="s">
        <v>120</v>
      </c>
      <c r="V8" s="36" t="s">
        <v>122</v>
      </c>
      <c r="W8" s="36" t="s">
        <v>124</v>
      </c>
      <c r="X8" s="36" t="s">
        <v>126</v>
      </c>
      <c r="Y8" s="35" t="s">
        <v>127</v>
      </c>
      <c r="Z8" s="37" t="s">
        <v>127</v>
      </c>
      <c r="AA8" s="34" t="s">
        <v>43</v>
      </c>
      <c r="AB8" s="34" t="s">
        <v>128</v>
      </c>
      <c r="AC8" s="34" t="s">
        <v>131</v>
      </c>
      <c r="AD8" s="34" t="s">
        <v>132</v>
      </c>
      <c r="AE8" s="36" t="s">
        <v>133</v>
      </c>
      <c r="AF8" s="36" t="s">
        <v>135</v>
      </c>
      <c r="AG8" s="36" t="s">
        <v>44</v>
      </c>
      <c r="AH8" s="36" t="s">
        <v>137</v>
      </c>
      <c r="AI8" s="33" t="s">
        <v>45</v>
      </c>
      <c r="AJ8" s="50" t="s">
        <v>138</v>
      </c>
      <c r="AK8" s="32" t="s">
        <v>139</v>
      </c>
      <c r="AL8" s="51" t="s">
        <v>142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70" t="s">
        <v>113</v>
      </c>
      <c r="R9" s="24" t="s">
        <v>115</v>
      </c>
      <c r="S9" s="24" t="s">
        <v>117</v>
      </c>
      <c r="T9" s="179" t="s">
        <v>26</v>
      </c>
      <c r="U9" s="24" t="s">
        <v>120</v>
      </c>
      <c r="V9" s="24" t="s">
        <v>122</v>
      </c>
      <c r="W9" s="24" t="s">
        <v>124</v>
      </c>
      <c r="X9" s="24" t="s">
        <v>126</v>
      </c>
      <c r="Y9" s="25" t="s">
        <v>127</v>
      </c>
      <c r="Z9" s="26" t="s">
        <v>127</v>
      </c>
      <c r="AA9" s="22" t="s">
        <v>43</v>
      </c>
      <c r="AB9" s="22" t="s">
        <v>128</v>
      </c>
      <c r="AC9" s="22" t="s">
        <v>131</v>
      </c>
      <c r="AD9" s="22" t="s">
        <v>132</v>
      </c>
      <c r="AE9" s="24" t="s">
        <v>133</v>
      </c>
      <c r="AF9" s="24" t="s">
        <v>135</v>
      </c>
      <c r="AG9" s="24" t="s">
        <v>136</v>
      </c>
      <c r="AH9" s="24" t="s">
        <v>137</v>
      </c>
      <c r="AI9" s="21" t="s">
        <v>45</v>
      </c>
      <c r="AJ9" s="20" t="s">
        <v>138</v>
      </c>
      <c r="AK9" s="20" t="s">
        <v>139</v>
      </c>
      <c r="AL9" s="46" t="s">
        <v>142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70" t="s">
        <v>113</v>
      </c>
      <c r="R10" s="24" t="s">
        <v>115</v>
      </c>
      <c r="S10" s="24" t="s">
        <v>117</v>
      </c>
      <c r="T10" s="179" t="s">
        <v>26</v>
      </c>
      <c r="U10" s="24" t="s">
        <v>120</v>
      </c>
      <c r="V10" s="24" t="s">
        <v>122</v>
      </c>
      <c r="W10" s="24" t="s">
        <v>124</v>
      </c>
      <c r="X10" s="24" t="s">
        <v>126</v>
      </c>
      <c r="Y10" s="23" t="s">
        <v>127</v>
      </c>
      <c r="Z10" s="26" t="s">
        <v>127</v>
      </c>
      <c r="AA10" s="22" t="s">
        <v>43</v>
      </c>
      <c r="AB10" s="22" t="s">
        <v>128</v>
      </c>
      <c r="AC10" s="22" t="s">
        <v>131</v>
      </c>
      <c r="AD10" s="22" t="s">
        <v>132</v>
      </c>
      <c r="AE10" s="24" t="s">
        <v>133</v>
      </c>
      <c r="AF10" s="24" t="s">
        <v>135</v>
      </c>
      <c r="AG10" s="24" t="s">
        <v>136</v>
      </c>
      <c r="AH10" s="24" t="s">
        <v>137</v>
      </c>
      <c r="AI10" s="21" t="s">
        <v>45</v>
      </c>
      <c r="AJ10" s="20" t="s">
        <v>138</v>
      </c>
      <c r="AK10" s="20" t="s">
        <v>139</v>
      </c>
      <c r="AL10" s="46" t="s">
        <v>142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70" t="s">
        <v>113</v>
      </c>
      <c r="R11" s="24" t="s">
        <v>115</v>
      </c>
      <c r="S11" s="24" t="s">
        <v>117</v>
      </c>
      <c r="T11" s="179" t="s">
        <v>26</v>
      </c>
      <c r="U11" s="24" t="s">
        <v>120</v>
      </c>
      <c r="V11" s="24" t="s">
        <v>122</v>
      </c>
      <c r="W11" s="24" t="s">
        <v>124</v>
      </c>
      <c r="X11" s="24" t="s">
        <v>126</v>
      </c>
      <c r="Y11" s="23" t="s">
        <v>127</v>
      </c>
      <c r="Z11" s="26" t="s">
        <v>127</v>
      </c>
      <c r="AA11" s="22" t="s">
        <v>43</v>
      </c>
      <c r="AB11" s="22" t="s">
        <v>128</v>
      </c>
      <c r="AC11" s="22" t="s">
        <v>131</v>
      </c>
      <c r="AD11" s="22" t="s">
        <v>132</v>
      </c>
      <c r="AE11" s="24" t="s">
        <v>133</v>
      </c>
      <c r="AF11" s="24" t="s">
        <v>135</v>
      </c>
      <c r="AG11" s="24" t="s">
        <v>136</v>
      </c>
      <c r="AH11" s="24" t="s">
        <v>137</v>
      </c>
      <c r="AI11" s="21" t="s">
        <v>45</v>
      </c>
      <c r="AJ11" s="20" t="s">
        <v>138</v>
      </c>
      <c r="AK11" s="20" t="s">
        <v>139</v>
      </c>
      <c r="AL11" s="46" t="s">
        <v>142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70" t="s">
        <v>113</v>
      </c>
      <c r="R12" s="24" t="s">
        <v>115</v>
      </c>
      <c r="S12" s="24" t="s">
        <v>117</v>
      </c>
      <c r="T12" s="179" t="s">
        <v>26</v>
      </c>
      <c r="U12" s="24" t="s">
        <v>120</v>
      </c>
      <c r="V12" s="24" t="s">
        <v>122</v>
      </c>
      <c r="W12" s="24" t="s">
        <v>124</v>
      </c>
      <c r="X12" s="24" t="s">
        <v>126</v>
      </c>
      <c r="Y12" s="23" t="s">
        <v>127</v>
      </c>
      <c r="Z12" s="26" t="s">
        <v>127</v>
      </c>
      <c r="AA12" s="22" t="s">
        <v>43</v>
      </c>
      <c r="AB12" s="22" t="s">
        <v>128</v>
      </c>
      <c r="AC12" s="22" t="s">
        <v>131</v>
      </c>
      <c r="AD12" s="22" t="s">
        <v>132</v>
      </c>
      <c r="AE12" s="24" t="s">
        <v>133</v>
      </c>
      <c r="AF12" s="24" t="s">
        <v>135</v>
      </c>
      <c r="AG12" s="24" t="s">
        <v>136</v>
      </c>
      <c r="AH12" s="24" t="s">
        <v>137</v>
      </c>
      <c r="AI12" s="21" t="s">
        <v>45</v>
      </c>
      <c r="AJ12" s="20" t="s">
        <v>138</v>
      </c>
      <c r="AK12" s="20" t="s">
        <v>139</v>
      </c>
      <c r="AL12" s="46" t="s">
        <v>142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70" t="s">
        <v>113</v>
      </c>
      <c r="R13" s="24" t="s">
        <v>115</v>
      </c>
      <c r="S13" s="24" t="s">
        <v>117</v>
      </c>
      <c r="T13" s="179" t="s">
        <v>26</v>
      </c>
      <c r="U13" s="24" t="s">
        <v>120</v>
      </c>
      <c r="V13" s="24" t="s">
        <v>122</v>
      </c>
      <c r="W13" s="24" t="s">
        <v>124</v>
      </c>
      <c r="X13" s="24" t="s">
        <v>126</v>
      </c>
      <c r="Y13" s="23" t="s">
        <v>127</v>
      </c>
      <c r="Z13" s="26" t="s">
        <v>127</v>
      </c>
      <c r="AA13" s="22" t="s">
        <v>43</v>
      </c>
      <c r="AB13" s="22" t="s">
        <v>128</v>
      </c>
      <c r="AC13" s="22" t="s">
        <v>131</v>
      </c>
      <c r="AD13" s="22" t="s">
        <v>132</v>
      </c>
      <c r="AE13" s="24" t="s">
        <v>133</v>
      </c>
      <c r="AF13" s="24" t="s">
        <v>135</v>
      </c>
      <c r="AG13" s="24" t="s">
        <v>136</v>
      </c>
      <c r="AH13" s="24" t="s">
        <v>137</v>
      </c>
      <c r="AI13" s="21" t="s">
        <v>45</v>
      </c>
      <c r="AJ13" s="20" t="s">
        <v>138</v>
      </c>
      <c r="AK13" s="20" t="s">
        <v>139</v>
      </c>
      <c r="AL13" s="46" t="s">
        <v>142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71" t="s">
        <v>113</v>
      </c>
      <c r="R14" s="36" t="s">
        <v>115</v>
      </c>
      <c r="S14" s="36" t="s">
        <v>117</v>
      </c>
      <c r="T14" s="180" t="s">
        <v>26</v>
      </c>
      <c r="U14" s="36" t="s">
        <v>120</v>
      </c>
      <c r="V14" s="36" t="s">
        <v>122</v>
      </c>
      <c r="W14" s="36" t="s">
        <v>124</v>
      </c>
      <c r="X14" s="36" t="s">
        <v>126</v>
      </c>
      <c r="Y14" s="35" t="s">
        <v>127</v>
      </c>
      <c r="Z14" s="37" t="s">
        <v>127</v>
      </c>
      <c r="AA14" s="34" t="s">
        <v>43</v>
      </c>
      <c r="AB14" s="34" t="s">
        <v>128</v>
      </c>
      <c r="AC14" s="34" t="s">
        <v>131</v>
      </c>
      <c r="AD14" s="34" t="s">
        <v>132</v>
      </c>
      <c r="AE14" s="36" t="s">
        <v>133</v>
      </c>
      <c r="AF14" s="36" t="s">
        <v>135</v>
      </c>
      <c r="AG14" s="36" t="s">
        <v>44</v>
      </c>
      <c r="AH14" s="36" t="s">
        <v>137</v>
      </c>
      <c r="AI14" s="33" t="s">
        <v>45</v>
      </c>
      <c r="AJ14" s="50" t="s">
        <v>138</v>
      </c>
      <c r="AK14" s="32" t="s">
        <v>139</v>
      </c>
      <c r="AL14" s="51" t="s">
        <v>142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70" t="s">
        <v>113</v>
      </c>
      <c r="R15" s="24" t="s">
        <v>115</v>
      </c>
      <c r="S15" s="24" t="s">
        <v>117</v>
      </c>
      <c r="T15" s="179" t="s">
        <v>26</v>
      </c>
      <c r="U15" s="24" t="s">
        <v>120</v>
      </c>
      <c r="V15" s="24" t="s">
        <v>122</v>
      </c>
      <c r="W15" s="24" t="s">
        <v>124</v>
      </c>
      <c r="X15" s="24" t="s">
        <v>126</v>
      </c>
      <c r="Y15" s="25" t="s">
        <v>127</v>
      </c>
      <c r="Z15" s="26" t="s">
        <v>127</v>
      </c>
      <c r="AA15" s="22" t="s">
        <v>43</v>
      </c>
      <c r="AB15" s="22" t="s">
        <v>128</v>
      </c>
      <c r="AC15" s="22" t="s">
        <v>131</v>
      </c>
      <c r="AD15" s="22" t="s">
        <v>132</v>
      </c>
      <c r="AE15" s="24" t="s">
        <v>133</v>
      </c>
      <c r="AF15" s="24" t="s">
        <v>135</v>
      </c>
      <c r="AG15" s="24" t="s">
        <v>136</v>
      </c>
      <c r="AH15" s="24" t="s">
        <v>137</v>
      </c>
      <c r="AI15" s="21" t="s">
        <v>45</v>
      </c>
      <c r="AJ15" s="20" t="s">
        <v>138</v>
      </c>
      <c r="AK15" s="20" t="s">
        <v>139</v>
      </c>
      <c r="AL15" s="46" t="s">
        <v>142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74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70" t="s">
        <v>113</v>
      </c>
      <c r="R16" s="24" t="s">
        <v>115</v>
      </c>
      <c r="S16" s="24" t="s">
        <v>117</v>
      </c>
      <c r="T16" s="179" t="s">
        <v>26</v>
      </c>
      <c r="U16" s="24" t="s">
        <v>120</v>
      </c>
      <c r="V16" s="24" t="s">
        <v>122</v>
      </c>
      <c r="W16" s="24" t="s">
        <v>124</v>
      </c>
      <c r="X16" s="24" t="s">
        <v>126</v>
      </c>
      <c r="Y16" s="23" t="s">
        <v>127</v>
      </c>
      <c r="Z16" s="26" t="s">
        <v>127</v>
      </c>
      <c r="AA16" s="22" t="s">
        <v>43</v>
      </c>
      <c r="AB16" s="22" t="s">
        <v>128</v>
      </c>
      <c r="AC16" s="22" t="s">
        <v>131</v>
      </c>
      <c r="AD16" s="22" t="s">
        <v>132</v>
      </c>
      <c r="AE16" s="24" t="s">
        <v>133</v>
      </c>
      <c r="AF16" s="24" t="s">
        <v>135</v>
      </c>
      <c r="AG16" s="24" t="s">
        <v>136</v>
      </c>
      <c r="AH16" s="24" t="s">
        <v>137</v>
      </c>
      <c r="AI16" s="21" t="s">
        <v>45</v>
      </c>
      <c r="AJ16" s="20" t="s">
        <v>138</v>
      </c>
      <c r="AK16" s="20" t="s">
        <v>139</v>
      </c>
      <c r="AL16" s="46" t="s">
        <v>142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74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70" t="s">
        <v>113</v>
      </c>
      <c r="R17" s="24" t="s">
        <v>115</v>
      </c>
      <c r="S17" s="24" t="s">
        <v>117</v>
      </c>
      <c r="T17" s="179" t="s">
        <v>26</v>
      </c>
      <c r="U17" s="24" t="s">
        <v>120</v>
      </c>
      <c r="V17" s="24" t="s">
        <v>122</v>
      </c>
      <c r="W17" s="24" t="s">
        <v>124</v>
      </c>
      <c r="X17" s="24" t="s">
        <v>126</v>
      </c>
      <c r="Y17" s="23" t="s">
        <v>127</v>
      </c>
      <c r="Z17" s="26" t="s">
        <v>127</v>
      </c>
      <c r="AA17" s="22" t="s">
        <v>43</v>
      </c>
      <c r="AB17" s="22" t="s">
        <v>128</v>
      </c>
      <c r="AC17" s="22" t="s">
        <v>131</v>
      </c>
      <c r="AD17" s="22" t="s">
        <v>132</v>
      </c>
      <c r="AE17" s="24" t="s">
        <v>133</v>
      </c>
      <c r="AF17" s="24" t="s">
        <v>135</v>
      </c>
      <c r="AG17" s="24" t="s">
        <v>136</v>
      </c>
      <c r="AH17" s="24" t="s">
        <v>137</v>
      </c>
      <c r="AI17" s="21" t="s">
        <v>45</v>
      </c>
      <c r="AJ17" s="20" t="s">
        <v>138</v>
      </c>
      <c r="AK17" s="20" t="s">
        <v>139</v>
      </c>
      <c r="AL17" s="46" t="s">
        <v>142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74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70" t="s">
        <v>113</v>
      </c>
      <c r="R18" s="24" t="s">
        <v>115</v>
      </c>
      <c r="S18" s="24" t="s">
        <v>117</v>
      </c>
      <c r="T18" s="179" t="s">
        <v>26</v>
      </c>
      <c r="U18" s="24" t="s">
        <v>120</v>
      </c>
      <c r="V18" s="24" t="s">
        <v>122</v>
      </c>
      <c r="W18" s="24" t="s">
        <v>124</v>
      </c>
      <c r="X18" s="24" t="s">
        <v>126</v>
      </c>
      <c r="Y18" s="23" t="s">
        <v>127</v>
      </c>
      <c r="Z18" s="26" t="s">
        <v>127</v>
      </c>
      <c r="AA18" s="22" t="s">
        <v>43</v>
      </c>
      <c r="AB18" s="22" t="s">
        <v>128</v>
      </c>
      <c r="AC18" s="22" t="s">
        <v>131</v>
      </c>
      <c r="AD18" s="22" t="s">
        <v>132</v>
      </c>
      <c r="AE18" s="24" t="s">
        <v>133</v>
      </c>
      <c r="AF18" s="24" t="s">
        <v>135</v>
      </c>
      <c r="AG18" s="24" t="s">
        <v>136</v>
      </c>
      <c r="AH18" s="24" t="s">
        <v>137</v>
      </c>
      <c r="AI18" s="21" t="s">
        <v>45</v>
      </c>
      <c r="AJ18" s="20" t="s">
        <v>138</v>
      </c>
      <c r="AK18" s="20" t="s">
        <v>139</v>
      </c>
      <c r="AL18" s="46" t="s">
        <v>142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74" t="s">
        <v>14</v>
      </c>
      <c r="F19" s="175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70" t="s">
        <v>113</v>
      </c>
      <c r="R19" s="24" t="s">
        <v>115</v>
      </c>
      <c r="S19" s="24" t="s">
        <v>117</v>
      </c>
      <c r="T19" s="179" t="s">
        <v>26</v>
      </c>
      <c r="U19" s="24" t="s">
        <v>120</v>
      </c>
      <c r="V19" s="24" t="s">
        <v>122</v>
      </c>
      <c r="W19" s="24" t="s">
        <v>124</v>
      </c>
      <c r="X19" s="24" t="s">
        <v>126</v>
      </c>
      <c r="Y19" s="23" t="s">
        <v>127</v>
      </c>
      <c r="Z19" s="26" t="s">
        <v>127</v>
      </c>
      <c r="AA19" s="22" t="s">
        <v>43</v>
      </c>
      <c r="AB19" s="22" t="s">
        <v>128</v>
      </c>
      <c r="AC19" s="22" t="s">
        <v>131</v>
      </c>
      <c r="AD19" s="22" t="s">
        <v>132</v>
      </c>
      <c r="AE19" s="24" t="s">
        <v>133</v>
      </c>
      <c r="AF19" s="24" t="s">
        <v>135</v>
      </c>
      <c r="AG19" s="24" t="s">
        <v>136</v>
      </c>
      <c r="AH19" s="24" t="s">
        <v>137</v>
      </c>
      <c r="AI19" s="21" t="s">
        <v>45</v>
      </c>
      <c r="AJ19" s="20" t="s">
        <v>138</v>
      </c>
      <c r="AK19" s="20" t="s">
        <v>139</v>
      </c>
      <c r="AL19" s="46" t="s">
        <v>142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76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71" t="s">
        <v>113</v>
      </c>
      <c r="R20" s="36" t="s">
        <v>115</v>
      </c>
      <c r="S20" s="36" t="s">
        <v>117</v>
      </c>
      <c r="T20" s="180" t="s">
        <v>26</v>
      </c>
      <c r="U20" s="36" t="s">
        <v>120</v>
      </c>
      <c r="V20" s="36" t="s">
        <v>122</v>
      </c>
      <c r="W20" s="36" t="s">
        <v>124</v>
      </c>
      <c r="X20" s="36" t="s">
        <v>126</v>
      </c>
      <c r="Y20" s="35" t="s">
        <v>127</v>
      </c>
      <c r="Z20" s="37" t="s">
        <v>127</v>
      </c>
      <c r="AA20" s="34" t="s">
        <v>43</v>
      </c>
      <c r="AB20" s="34" t="s">
        <v>128</v>
      </c>
      <c r="AC20" s="34" t="s">
        <v>131</v>
      </c>
      <c r="AD20" s="34" t="s">
        <v>132</v>
      </c>
      <c r="AE20" s="36" t="s">
        <v>133</v>
      </c>
      <c r="AF20" s="36" t="s">
        <v>135</v>
      </c>
      <c r="AG20" s="36" t="s">
        <v>44</v>
      </c>
      <c r="AH20" s="36" t="s">
        <v>137</v>
      </c>
      <c r="AI20" s="33" t="s">
        <v>45</v>
      </c>
      <c r="AJ20" s="50" t="s">
        <v>138</v>
      </c>
      <c r="AK20" s="32" t="s">
        <v>139</v>
      </c>
      <c r="AL20" s="51" t="s">
        <v>142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70" t="s">
        <v>113</v>
      </c>
      <c r="R21" s="24" t="s">
        <v>115</v>
      </c>
      <c r="S21" s="24" t="s">
        <v>117</v>
      </c>
      <c r="T21" s="179" t="s">
        <v>26</v>
      </c>
      <c r="U21" s="24" t="s">
        <v>120</v>
      </c>
      <c r="V21" s="24" t="s">
        <v>122</v>
      </c>
      <c r="W21" s="24" t="s">
        <v>124</v>
      </c>
      <c r="X21" s="24" t="s">
        <v>126</v>
      </c>
      <c r="Y21" s="25" t="s">
        <v>127</v>
      </c>
      <c r="Z21" s="26" t="s">
        <v>127</v>
      </c>
      <c r="AA21" s="22" t="s">
        <v>43</v>
      </c>
      <c r="AB21" s="22" t="s">
        <v>128</v>
      </c>
      <c r="AC21" s="22" t="s">
        <v>131</v>
      </c>
      <c r="AD21" s="22" t="s">
        <v>132</v>
      </c>
      <c r="AE21" s="24" t="s">
        <v>133</v>
      </c>
      <c r="AF21" s="24" t="s">
        <v>135</v>
      </c>
      <c r="AG21" s="24" t="s">
        <v>136</v>
      </c>
      <c r="AH21" s="24" t="s">
        <v>137</v>
      </c>
      <c r="AI21" s="21" t="s">
        <v>45</v>
      </c>
      <c r="AJ21" s="20" t="s">
        <v>138</v>
      </c>
      <c r="AK21" s="20" t="s">
        <v>139</v>
      </c>
      <c r="AL21" s="46" t="s">
        <v>142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75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70" t="s">
        <v>113</v>
      </c>
      <c r="R22" s="24" t="s">
        <v>115</v>
      </c>
      <c r="S22" s="24" t="s">
        <v>117</v>
      </c>
      <c r="T22" s="179" t="s">
        <v>26</v>
      </c>
      <c r="U22" s="24" t="s">
        <v>120</v>
      </c>
      <c r="V22" s="24" t="s">
        <v>122</v>
      </c>
      <c r="W22" s="24" t="s">
        <v>124</v>
      </c>
      <c r="X22" s="24" t="s">
        <v>126</v>
      </c>
      <c r="Y22" s="23" t="s">
        <v>127</v>
      </c>
      <c r="Z22" s="26" t="s">
        <v>127</v>
      </c>
      <c r="AA22" s="22" t="s">
        <v>43</v>
      </c>
      <c r="AB22" s="22" t="s">
        <v>128</v>
      </c>
      <c r="AC22" s="22" t="s">
        <v>131</v>
      </c>
      <c r="AD22" s="22" t="s">
        <v>132</v>
      </c>
      <c r="AE22" s="24" t="s">
        <v>133</v>
      </c>
      <c r="AF22" s="24" t="s">
        <v>135</v>
      </c>
      <c r="AG22" s="24" t="s">
        <v>136</v>
      </c>
      <c r="AH22" s="24" t="s">
        <v>137</v>
      </c>
      <c r="AI22" s="21" t="s">
        <v>45</v>
      </c>
      <c r="AJ22" s="20" t="s">
        <v>138</v>
      </c>
      <c r="AK22" s="20" t="s">
        <v>139</v>
      </c>
      <c r="AL22" s="46" t="s">
        <v>142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74" t="s">
        <v>14</v>
      </c>
      <c r="F23" s="22" t="s">
        <v>15</v>
      </c>
      <c r="G23" s="175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70" t="s">
        <v>113</v>
      </c>
      <c r="R23" s="24" t="s">
        <v>115</v>
      </c>
      <c r="S23" s="24" t="s">
        <v>117</v>
      </c>
      <c r="T23" s="179" t="s">
        <v>26</v>
      </c>
      <c r="U23" s="24" t="s">
        <v>120</v>
      </c>
      <c r="V23" s="24" t="s">
        <v>122</v>
      </c>
      <c r="W23" s="24" t="s">
        <v>124</v>
      </c>
      <c r="X23" s="24" t="s">
        <v>126</v>
      </c>
      <c r="Y23" s="23" t="s">
        <v>127</v>
      </c>
      <c r="Z23" s="26" t="s">
        <v>127</v>
      </c>
      <c r="AA23" s="22" t="s">
        <v>43</v>
      </c>
      <c r="AB23" s="22" t="s">
        <v>128</v>
      </c>
      <c r="AC23" s="22" t="s">
        <v>131</v>
      </c>
      <c r="AD23" s="22" t="s">
        <v>132</v>
      </c>
      <c r="AE23" s="24" t="s">
        <v>133</v>
      </c>
      <c r="AF23" s="24" t="s">
        <v>135</v>
      </c>
      <c r="AG23" s="24" t="s">
        <v>136</v>
      </c>
      <c r="AH23" s="24" t="s">
        <v>137</v>
      </c>
      <c r="AI23" s="21" t="s">
        <v>45</v>
      </c>
      <c r="AJ23" s="20" t="s">
        <v>138</v>
      </c>
      <c r="AK23" s="20" t="s">
        <v>139</v>
      </c>
      <c r="AL23" s="46" t="s">
        <v>142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74" t="s">
        <v>14</v>
      </c>
      <c r="F24" s="22" t="s">
        <v>15</v>
      </c>
      <c r="G24" s="175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70" t="s">
        <v>113</v>
      </c>
      <c r="R24" s="24" t="s">
        <v>115</v>
      </c>
      <c r="S24" s="24" t="s">
        <v>117</v>
      </c>
      <c r="T24" s="179" t="s">
        <v>26</v>
      </c>
      <c r="U24" s="24" t="s">
        <v>120</v>
      </c>
      <c r="V24" s="24" t="s">
        <v>122</v>
      </c>
      <c r="W24" s="24" t="s">
        <v>124</v>
      </c>
      <c r="X24" s="24" t="s">
        <v>126</v>
      </c>
      <c r="Y24" s="23" t="s">
        <v>127</v>
      </c>
      <c r="Z24" s="26" t="s">
        <v>127</v>
      </c>
      <c r="AA24" s="22" t="s">
        <v>43</v>
      </c>
      <c r="AB24" s="22" t="s">
        <v>128</v>
      </c>
      <c r="AC24" s="22" t="s">
        <v>131</v>
      </c>
      <c r="AD24" s="22" t="s">
        <v>132</v>
      </c>
      <c r="AE24" s="24" t="s">
        <v>133</v>
      </c>
      <c r="AF24" s="24" t="s">
        <v>135</v>
      </c>
      <c r="AG24" s="24" t="s">
        <v>136</v>
      </c>
      <c r="AH24" s="24" t="s">
        <v>137</v>
      </c>
      <c r="AI24" s="21" t="s">
        <v>45</v>
      </c>
      <c r="AJ24" s="20" t="s">
        <v>138</v>
      </c>
      <c r="AK24" s="20" t="s">
        <v>139</v>
      </c>
      <c r="AL24" s="46" t="s">
        <v>142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75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70" t="s">
        <v>113</v>
      </c>
      <c r="R25" s="24" t="s">
        <v>115</v>
      </c>
      <c r="S25" s="24" t="s">
        <v>117</v>
      </c>
      <c r="T25" s="179" t="s">
        <v>26</v>
      </c>
      <c r="U25" s="24" t="s">
        <v>120</v>
      </c>
      <c r="V25" s="24" t="s">
        <v>122</v>
      </c>
      <c r="W25" s="24" t="s">
        <v>124</v>
      </c>
      <c r="X25" s="24" t="s">
        <v>126</v>
      </c>
      <c r="Y25" s="23" t="s">
        <v>127</v>
      </c>
      <c r="Z25" s="26" t="s">
        <v>127</v>
      </c>
      <c r="AA25" s="22" t="s">
        <v>43</v>
      </c>
      <c r="AB25" s="22" t="s">
        <v>128</v>
      </c>
      <c r="AC25" s="22" t="s">
        <v>131</v>
      </c>
      <c r="AD25" s="22" t="s">
        <v>132</v>
      </c>
      <c r="AE25" s="24" t="s">
        <v>133</v>
      </c>
      <c r="AF25" s="24" t="s">
        <v>135</v>
      </c>
      <c r="AG25" s="24" t="s">
        <v>136</v>
      </c>
      <c r="AH25" s="24" t="s">
        <v>137</v>
      </c>
      <c r="AI25" s="21" t="s">
        <v>45</v>
      </c>
      <c r="AJ25" s="20" t="s">
        <v>138</v>
      </c>
      <c r="AK25" s="20" t="s">
        <v>139</v>
      </c>
      <c r="AL25" s="46" t="s">
        <v>142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71" t="s">
        <v>113</v>
      </c>
      <c r="R26" s="36" t="s">
        <v>115</v>
      </c>
      <c r="S26" s="36" t="s">
        <v>117</v>
      </c>
      <c r="T26" s="180" t="s">
        <v>26</v>
      </c>
      <c r="U26" s="36" t="s">
        <v>120</v>
      </c>
      <c r="V26" s="36" t="s">
        <v>122</v>
      </c>
      <c r="W26" s="36" t="s">
        <v>124</v>
      </c>
      <c r="X26" s="36" t="s">
        <v>126</v>
      </c>
      <c r="Y26" s="35" t="s">
        <v>127</v>
      </c>
      <c r="Z26" s="37" t="s">
        <v>127</v>
      </c>
      <c r="AA26" s="34" t="s">
        <v>43</v>
      </c>
      <c r="AB26" s="34" t="s">
        <v>128</v>
      </c>
      <c r="AC26" s="34" t="s">
        <v>131</v>
      </c>
      <c r="AD26" s="34" t="s">
        <v>132</v>
      </c>
      <c r="AE26" s="36" t="s">
        <v>133</v>
      </c>
      <c r="AF26" s="36" t="s">
        <v>135</v>
      </c>
      <c r="AG26" s="36" t="s">
        <v>44</v>
      </c>
      <c r="AH26" s="36" t="s">
        <v>137</v>
      </c>
      <c r="AI26" s="33" t="s">
        <v>45</v>
      </c>
      <c r="AJ26" s="50" t="s">
        <v>138</v>
      </c>
      <c r="AK26" s="32" t="s">
        <v>139</v>
      </c>
      <c r="AL26" s="51" t="s">
        <v>142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70" t="s">
        <v>113</v>
      </c>
      <c r="R27" s="24" t="s">
        <v>115</v>
      </c>
      <c r="S27" s="24" t="s">
        <v>117</v>
      </c>
      <c r="T27" s="179" t="s">
        <v>26</v>
      </c>
      <c r="U27" s="24" t="s">
        <v>120</v>
      </c>
      <c r="V27" s="24" t="s">
        <v>122</v>
      </c>
      <c r="W27" s="24" t="s">
        <v>124</v>
      </c>
      <c r="X27" s="24" t="s">
        <v>126</v>
      </c>
      <c r="Y27" s="25" t="s">
        <v>127</v>
      </c>
      <c r="Z27" s="26" t="s">
        <v>127</v>
      </c>
      <c r="AA27" s="22" t="s">
        <v>43</v>
      </c>
      <c r="AB27" s="22" t="s">
        <v>128</v>
      </c>
      <c r="AC27" s="22" t="s">
        <v>131</v>
      </c>
      <c r="AD27" s="22" t="s">
        <v>132</v>
      </c>
      <c r="AE27" s="24" t="s">
        <v>133</v>
      </c>
      <c r="AF27" s="24" t="s">
        <v>135</v>
      </c>
      <c r="AG27" s="24" t="s">
        <v>136</v>
      </c>
      <c r="AH27" s="24" t="s">
        <v>137</v>
      </c>
      <c r="AI27" s="21" t="s">
        <v>45</v>
      </c>
      <c r="AJ27" s="20" t="s">
        <v>138</v>
      </c>
      <c r="AK27" s="20" t="s">
        <v>139</v>
      </c>
      <c r="AL27" s="46" t="s">
        <v>142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70" t="s">
        <v>113</v>
      </c>
      <c r="R28" s="24" t="s">
        <v>115</v>
      </c>
      <c r="S28" s="24" t="s">
        <v>117</v>
      </c>
      <c r="T28" s="179" t="s">
        <v>26</v>
      </c>
      <c r="U28" s="24" t="s">
        <v>120</v>
      </c>
      <c r="V28" s="24" t="s">
        <v>122</v>
      </c>
      <c r="W28" s="24" t="s">
        <v>124</v>
      </c>
      <c r="X28" s="24" t="s">
        <v>126</v>
      </c>
      <c r="Y28" s="23" t="s">
        <v>127</v>
      </c>
      <c r="Z28" s="26" t="s">
        <v>127</v>
      </c>
      <c r="AA28" s="22" t="s">
        <v>43</v>
      </c>
      <c r="AB28" s="22" t="s">
        <v>128</v>
      </c>
      <c r="AC28" s="22" t="s">
        <v>131</v>
      </c>
      <c r="AD28" s="22" t="s">
        <v>132</v>
      </c>
      <c r="AE28" s="24" t="s">
        <v>133</v>
      </c>
      <c r="AF28" s="24" t="s">
        <v>135</v>
      </c>
      <c r="AG28" s="24" t="s">
        <v>136</v>
      </c>
      <c r="AH28" s="24" t="s">
        <v>137</v>
      </c>
      <c r="AI28" s="21" t="s">
        <v>45</v>
      </c>
      <c r="AJ28" s="20" t="s">
        <v>138</v>
      </c>
      <c r="AK28" s="20" t="s">
        <v>139</v>
      </c>
      <c r="AL28" s="46" t="s">
        <v>142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70" t="s">
        <v>113</v>
      </c>
      <c r="R29" s="24" t="s">
        <v>115</v>
      </c>
      <c r="S29" s="24" t="s">
        <v>117</v>
      </c>
      <c r="T29" s="179" t="s">
        <v>26</v>
      </c>
      <c r="U29" s="24" t="s">
        <v>120</v>
      </c>
      <c r="V29" s="24" t="s">
        <v>122</v>
      </c>
      <c r="W29" s="24" t="s">
        <v>124</v>
      </c>
      <c r="X29" s="24" t="s">
        <v>126</v>
      </c>
      <c r="Y29" s="23" t="s">
        <v>127</v>
      </c>
      <c r="Z29" s="26" t="s">
        <v>127</v>
      </c>
      <c r="AA29" s="22" t="s">
        <v>43</v>
      </c>
      <c r="AB29" s="22" t="s">
        <v>128</v>
      </c>
      <c r="AC29" s="22" t="s">
        <v>131</v>
      </c>
      <c r="AD29" s="22" t="s">
        <v>132</v>
      </c>
      <c r="AE29" s="24" t="s">
        <v>133</v>
      </c>
      <c r="AF29" s="24" t="s">
        <v>135</v>
      </c>
      <c r="AG29" s="24" t="s">
        <v>136</v>
      </c>
      <c r="AH29" s="24" t="s">
        <v>137</v>
      </c>
      <c r="AI29" s="21" t="s">
        <v>45</v>
      </c>
      <c r="AJ29" s="20" t="s">
        <v>138</v>
      </c>
      <c r="AK29" s="20" t="s">
        <v>139</v>
      </c>
      <c r="AL29" s="46" t="s">
        <v>142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70" t="s">
        <v>113</v>
      </c>
      <c r="R30" s="24" t="s">
        <v>115</v>
      </c>
      <c r="S30" s="24" t="s">
        <v>117</v>
      </c>
      <c r="T30" s="179" t="s">
        <v>26</v>
      </c>
      <c r="U30" s="24" t="s">
        <v>120</v>
      </c>
      <c r="V30" s="24" t="s">
        <v>122</v>
      </c>
      <c r="W30" s="24" t="s">
        <v>124</v>
      </c>
      <c r="X30" s="24" t="s">
        <v>126</v>
      </c>
      <c r="Y30" s="23" t="s">
        <v>127</v>
      </c>
      <c r="Z30" s="26" t="s">
        <v>127</v>
      </c>
      <c r="AA30" s="22" t="s">
        <v>43</v>
      </c>
      <c r="AB30" s="22" t="s">
        <v>128</v>
      </c>
      <c r="AC30" s="22" t="s">
        <v>131</v>
      </c>
      <c r="AD30" s="22" t="s">
        <v>132</v>
      </c>
      <c r="AE30" s="24" t="s">
        <v>133</v>
      </c>
      <c r="AF30" s="24" t="s">
        <v>135</v>
      </c>
      <c r="AG30" s="24" t="s">
        <v>136</v>
      </c>
      <c r="AH30" s="24" t="s">
        <v>137</v>
      </c>
      <c r="AI30" s="21" t="s">
        <v>45</v>
      </c>
      <c r="AJ30" s="20" t="s">
        <v>138</v>
      </c>
      <c r="AK30" s="20" t="s">
        <v>139</v>
      </c>
      <c r="AL30" s="46" t="s">
        <v>142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70" t="s">
        <v>113</v>
      </c>
      <c r="R31" s="24" t="s">
        <v>115</v>
      </c>
      <c r="S31" s="24" t="s">
        <v>117</v>
      </c>
      <c r="T31" s="179" t="s">
        <v>26</v>
      </c>
      <c r="U31" s="24" t="s">
        <v>120</v>
      </c>
      <c r="V31" s="24" t="s">
        <v>122</v>
      </c>
      <c r="W31" s="24" t="s">
        <v>124</v>
      </c>
      <c r="X31" s="24" t="s">
        <v>126</v>
      </c>
      <c r="Y31" s="23" t="s">
        <v>127</v>
      </c>
      <c r="Z31" s="26" t="s">
        <v>127</v>
      </c>
      <c r="AA31" s="22" t="s">
        <v>43</v>
      </c>
      <c r="AB31" s="22" t="s">
        <v>128</v>
      </c>
      <c r="AC31" s="22" t="s">
        <v>131</v>
      </c>
      <c r="AD31" s="22" t="s">
        <v>132</v>
      </c>
      <c r="AE31" s="24" t="s">
        <v>133</v>
      </c>
      <c r="AF31" s="24" t="s">
        <v>135</v>
      </c>
      <c r="AG31" s="24" t="s">
        <v>136</v>
      </c>
      <c r="AH31" s="24" t="s">
        <v>137</v>
      </c>
      <c r="AI31" s="21" t="s">
        <v>45</v>
      </c>
      <c r="AJ31" s="20" t="s">
        <v>138</v>
      </c>
      <c r="AK31" s="20" t="s">
        <v>139</v>
      </c>
      <c r="AL31" s="46" t="s">
        <v>142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71" t="s">
        <v>113</v>
      </c>
      <c r="R32" s="36" t="s">
        <v>115</v>
      </c>
      <c r="S32" s="36" t="s">
        <v>117</v>
      </c>
      <c r="T32" s="180" t="s">
        <v>26</v>
      </c>
      <c r="U32" s="36" t="s">
        <v>120</v>
      </c>
      <c r="V32" s="36" t="s">
        <v>122</v>
      </c>
      <c r="W32" s="36" t="s">
        <v>124</v>
      </c>
      <c r="X32" s="36" t="s">
        <v>126</v>
      </c>
      <c r="Y32" s="35" t="s">
        <v>127</v>
      </c>
      <c r="Z32" s="37" t="s">
        <v>127</v>
      </c>
      <c r="AA32" s="34" t="s">
        <v>43</v>
      </c>
      <c r="AB32" s="34" t="s">
        <v>128</v>
      </c>
      <c r="AC32" s="34" t="s">
        <v>131</v>
      </c>
      <c r="AD32" s="34" t="s">
        <v>132</v>
      </c>
      <c r="AE32" s="36" t="s">
        <v>133</v>
      </c>
      <c r="AF32" s="36" t="s">
        <v>135</v>
      </c>
      <c r="AG32" s="36" t="s">
        <v>44</v>
      </c>
      <c r="AH32" s="36" t="s">
        <v>137</v>
      </c>
      <c r="AI32" s="33" t="s">
        <v>45</v>
      </c>
      <c r="AJ32" s="50" t="s">
        <v>138</v>
      </c>
      <c r="AK32" s="32" t="s">
        <v>139</v>
      </c>
      <c r="AL32" s="51" t="s">
        <v>142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70" t="s">
        <v>113</v>
      </c>
      <c r="R33" s="24" t="s">
        <v>115</v>
      </c>
      <c r="S33" s="24" t="s">
        <v>117</v>
      </c>
      <c r="T33" s="179" t="s">
        <v>26</v>
      </c>
      <c r="U33" s="24" t="s">
        <v>120</v>
      </c>
      <c r="V33" s="24" t="s">
        <v>122</v>
      </c>
      <c r="W33" s="24" t="s">
        <v>124</v>
      </c>
      <c r="X33" s="24" t="s">
        <v>126</v>
      </c>
      <c r="Y33" s="25" t="s">
        <v>127</v>
      </c>
      <c r="Z33" s="26" t="s">
        <v>127</v>
      </c>
      <c r="AA33" s="22" t="s">
        <v>43</v>
      </c>
      <c r="AB33" s="22" t="s">
        <v>128</v>
      </c>
      <c r="AC33" s="22" t="s">
        <v>131</v>
      </c>
      <c r="AD33" s="22" t="s">
        <v>132</v>
      </c>
      <c r="AE33" s="24" t="s">
        <v>133</v>
      </c>
      <c r="AF33" s="24" t="s">
        <v>135</v>
      </c>
      <c r="AG33" s="24" t="s">
        <v>136</v>
      </c>
      <c r="AH33" s="24" t="s">
        <v>137</v>
      </c>
      <c r="AI33" s="21" t="s">
        <v>45</v>
      </c>
      <c r="AJ33" s="20" t="s">
        <v>138</v>
      </c>
      <c r="AK33" s="20" t="s">
        <v>139</v>
      </c>
      <c r="AL33" s="46" t="s">
        <v>142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70" t="s">
        <v>113</v>
      </c>
      <c r="R34" s="24" t="s">
        <v>115</v>
      </c>
      <c r="S34" s="24" t="s">
        <v>117</v>
      </c>
      <c r="T34" s="179" t="s">
        <v>26</v>
      </c>
      <c r="U34" s="24" t="s">
        <v>120</v>
      </c>
      <c r="V34" s="24" t="s">
        <v>122</v>
      </c>
      <c r="W34" s="24" t="s">
        <v>124</v>
      </c>
      <c r="X34" s="24" t="s">
        <v>126</v>
      </c>
      <c r="Y34" s="23" t="s">
        <v>127</v>
      </c>
      <c r="Z34" s="26" t="s">
        <v>127</v>
      </c>
      <c r="AA34" s="22" t="s">
        <v>43</v>
      </c>
      <c r="AB34" s="22" t="s">
        <v>128</v>
      </c>
      <c r="AC34" s="22" t="s">
        <v>131</v>
      </c>
      <c r="AD34" s="22" t="s">
        <v>132</v>
      </c>
      <c r="AE34" s="24" t="s">
        <v>133</v>
      </c>
      <c r="AF34" s="24" t="s">
        <v>135</v>
      </c>
      <c r="AG34" s="24" t="s">
        <v>136</v>
      </c>
      <c r="AH34" s="24" t="s">
        <v>137</v>
      </c>
      <c r="AI34" s="21" t="s">
        <v>45</v>
      </c>
      <c r="AJ34" s="20" t="s">
        <v>138</v>
      </c>
      <c r="AK34" s="20" t="s">
        <v>139</v>
      </c>
      <c r="AL34" s="46" t="s">
        <v>142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70" t="s">
        <v>113</v>
      </c>
      <c r="R35" s="24" t="s">
        <v>115</v>
      </c>
      <c r="S35" s="24" t="s">
        <v>117</v>
      </c>
      <c r="T35" s="179" t="s">
        <v>26</v>
      </c>
      <c r="U35" s="24" t="s">
        <v>120</v>
      </c>
      <c r="V35" s="24" t="s">
        <v>122</v>
      </c>
      <c r="W35" s="24" t="s">
        <v>124</v>
      </c>
      <c r="X35" s="24" t="s">
        <v>126</v>
      </c>
      <c r="Y35" s="23" t="s">
        <v>127</v>
      </c>
      <c r="Z35" s="26" t="s">
        <v>127</v>
      </c>
      <c r="AA35" s="22" t="s">
        <v>43</v>
      </c>
      <c r="AB35" s="22" t="s">
        <v>128</v>
      </c>
      <c r="AC35" s="22" t="s">
        <v>131</v>
      </c>
      <c r="AD35" s="22" t="s">
        <v>132</v>
      </c>
      <c r="AE35" s="24" t="s">
        <v>133</v>
      </c>
      <c r="AF35" s="24" t="s">
        <v>135</v>
      </c>
      <c r="AG35" s="24" t="s">
        <v>136</v>
      </c>
      <c r="AH35" s="24" t="s">
        <v>137</v>
      </c>
      <c r="AI35" s="21" t="s">
        <v>45</v>
      </c>
      <c r="AJ35" s="20" t="s">
        <v>138</v>
      </c>
      <c r="AK35" s="20" t="s">
        <v>139</v>
      </c>
      <c r="AL35" s="46" t="s">
        <v>142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70" t="s">
        <v>113</v>
      </c>
      <c r="R36" s="24" t="s">
        <v>115</v>
      </c>
      <c r="S36" s="24" t="s">
        <v>117</v>
      </c>
      <c r="T36" s="179" t="s">
        <v>26</v>
      </c>
      <c r="U36" s="24" t="s">
        <v>120</v>
      </c>
      <c r="V36" s="24" t="s">
        <v>122</v>
      </c>
      <c r="W36" s="24" t="s">
        <v>124</v>
      </c>
      <c r="X36" s="24" t="s">
        <v>126</v>
      </c>
      <c r="Y36" s="23" t="s">
        <v>127</v>
      </c>
      <c r="Z36" s="26" t="s">
        <v>127</v>
      </c>
      <c r="AA36" s="22" t="s">
        <v>43</v>
      </c>
      <c r="AB36" s="22" t="s">
        <v>128</v>
      </c>
      <c r="AC36" s="22" t="s">
        <v>131</v>
      </c>
      <c r="AD36" s="22" t="s">
        <v>132</v>
      </c>
      <c r="AE36" s="24" t="s">
        <v>133</v>
      </c>
      <c r="AF36" s="24" t="s">
        <v>135</v>
      </c>
      <c r="AG36" s="24" t="s">
        <v>136</v>
      </c>
      <c r="AH36" s="24" t="s">
        <v>137</v>
      </c>
      <c r="AI36" s="21" t="s">
        <v>45</v>
      </c>
      <c r="AJ36" s="20" t="s">
        <v>138</v>
      </c>
      <c r="AK36" s="20" t="s">
        <v>139</v>
      </c>
      <c r="AL36" s="46" t="s">
        <v>142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72" t="s">
        <v>2</v>
      </c>
      <c r="I38" s="172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68" t="s">
        <v>5</v>
      </c>
      <c r="R38" s="3">
        <v>24</v>
      </c>
      <c r="S38" s="172" t="s">
        <v>6</v>
      </c>
      <c r="T38" s="177">
        <v>26</v>
      </c>
      <c r="U38" s="172" t="s">
        <v>7</v>
      </c>
      <c r="V38" s="3">
        <v>20</v>
      </c>
      <c r="W38" s="172" t="s">
        <v>9</v>
      </c>
      <c r="X38" s="172" t="s">
        <v>10</v>
      </c>
      <c r="Y38" s="293" t="s">
        <v>11</v>
      </c>
      <c r="Z38" s="293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72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143</v>
      </c>
      <c r="AS38" s="181" t="s">
        <v>144</v>
      </c>
    </row>
    <row r="39" spans="1:45" ht="21.75" customHeight="1" thickBot="1">
      <c r="A39" s="55"/>
      <c r="B39" s="10"/>
      <c r="C39" s="11" t="s">
        <v>105</v>
      </c>
      <c r="D39" s="12" t="s">
        <v>105</v>
      </c>
      <c r="E39" s="13" t="s">
        <v>105</v>
      </c>
      <c r="F39" s="14" t="s">
        <v>106</v>
      </c>
      <c r="G39" s="15" t="s">
        <v>1</v>
      </c>
      <c r="H39" s="173" t="s">
        <v>107</v>
      </c>
      <c r="I39" s="173" t="s">
        <v>108</v>
      </c>
      <c r="J39" s="13" t="s">
        <v>109</v>
      </c>
      <c r="K39" s="15" t="s">
        <v>110</v>
      </c>
      <c r="L39" s="16" t="s">
        <v>8</v>
      </c>
      <c r="M39" s="17" t="s">
        <v>111</v>
      </c>
      <c r="N39" s="16" t="s">
        <v>112</v>
      </c>
      <c r="O39" s="17" t="s">
        <v>24</v>
      </c>
      <c r="P39" s="13" t="s">
        <v>112</v>
      </c>
      <c r="Q39" s="169" t="s">
        <v>114</v>
      </c>
      <c r="R39" s="17" t="s">
        <v>116</v>
      </c>
      <c r="S39" s="173" t="s">
        <v>118</v>
      </c>
      <c r="T39" s="178" t="s">
        <v>119</v>
      </c>
      <c r="U39" s="173" t="s">
        <v>121</v>
      </c>
      <c r="V39" s="17" t="s">
        <v>123</v>
      </c>
      <c r="W39" s="173" t="s">
        <v>125</v>
      </c>
      <c r="X39" s="173" t="s">
        <v>106</v>
      </c>
      <c r="Y39" s="294" t="s">
        <v>27</v>
      </c>
      <c r="Z39" s="294"/>
      <c r="AA39" s="15" t="s">
        <v>129</v>
      </c>
      <c r="AB39" s="15" t="s">
        <v>1</v>
      </c>
      <c r="AC39" s="15" t="s">
        <v>130</v>
      </c>
      <c r="AD39" s="15" t="s">
        <v>40</v>
      </c>
      <c r="AE39" s="17" t="s">
        <v>134</v>
      </c>
      <c r="AF39" s="173" t="s">
        <v>106</v>
      </c>
      <c r="AG39" s="17" t="s">
        <v>105</v>
      </c>
      <c r="AH39" s="17" t="s">
        <v>105</v>
      </c>
      <c r="AI39" s="13" t="s">
        <v>105</v>
      </c>
      <c r="AJ39" s="43" t="s">
        <v>140</v>
      </c>
      <c r="AK39" s="43" t="s">
        <v>141</v>
      </c>
      <c r="AL39" s="44" t="s">
        <v>105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70" t="s">
        <v>113</v>
      </c>
      <c r="R40" s="24" t="s">
        <v>115</v>
      </c>
      <c r="S40" s="24" t="s">
        <v>117</v>
      </c>
      <c r="T40" s="179" t="s">
        <v>26</v>
      </c>
      <c r="U40" s="24" t="s">
        <v>120</v>
      </c>
      <c r="V40" s="24" t="s">
        <v>122</v>
      </c>
      <c r="W40" s="24" t="s">
        <v>124</v>
      </c>
      <c r="X40" s="24" t="s">
        <v>126</v>
      </c>
      <c r="Y40" s="25" t="s">
        <v>127</v>
      </c>
      <c r="Z40" s="26" t="s">
        <v>127</v>
      </c>
      <c r="AA40" s="22" t="s">
        <v>43</v>
      </c>
      <c r="AB40" s="22" t="s">
        <v>128</v>
      </c>
      <c r="AC40" s="22" t="s">
        <v>131</v>
      </c>
      <c r="AD40" s="22" t="s">
        <v>132</v>
      </c>
      <c r="AE40" s="24" t="s">
        <v>133</v>
      </c>
      <c r="AF40" s="24" t="s">
        <v>135</v>
      </c>
      <c r="AG40" s="24" t="s">
        <v>136</v>
      </c>
      <c r="AH40" s="24" t="s">
        <v>137</v>
      </c>
      <c r="AI40" s="21" t="s">
        <v>45</v>
      </c>
      <c r="AJ40" s="20" t="s">
        <v>138</v>
      </c>
      <c r="AK40" s="20" t="s">
        <v>139</v>
      </c>
      <c r="AL40" s="46" t="s">
        <v>142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70" t="s">
        <v>113</v>
      </c>
      <c r="R41" s="24" t="s">
        <v>115</v>
      </c>
      <c r="S41" s="24" t="s">
        <v>117</v>
      </c>
      <c r="T41" s="179" t="s">
        <v>26</v>
      </c>
      <c r="U41" s="24" t="s">
        <v>120</v>
      </c>
      <c r="V41" s="24" t="s">
        <v>122</v>
      </c>
      <c r="W41" s="24" t="s">
        <v>124</v>
      </c>
      <c r="X41" s="24" t="s">
        <v>126</v>
      </c>
      <c r="Y41" s="23" t="s">
        <v>127</v>
      </c>
      <c r="Z41" s="26" t="s">
        <v>127</v>
      </c>
      <c r="AA41" s="22" t="s">
        <v>43</v>
      </c>
      <c r="AB41" s="22" t="s">
        <v>128</v>
      </c>
      <c r="AC41" s="22" t="s">
        <v>131</v>
      </c>
      <c r="AD41" s="22" t="s">
        <v>132</v>
      </c>
      <c r="AE41" s="24" t="s">
        <v>133</v>
      </c>
      <c r="AF41" s="24" t="s">
        <v>135</v>
      </c>
      <c r="AG41" s="24" t="s">
        <v>136</v>
      </c>
      <c r="AH41" s="24" t="s">
        <v>137</v>
      </c>
      <c r="AI41" s="21" t="s">
        <v>45</v>
      </c>
      <c r="AJ41" s="20" t="s">
        <v>138</v>
      </c>
      <c r="AK41" s="20" t="s">
        <v>139</v>
      </c>
      <c r="AL41" s="46" t="s">
        <v>142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70" t="s">
        <v>113</v>
      </c>
      <c r="R42" s="24" t="s">
        <v>115</v>
      </c>
      <c r="S42" s="24" t="s">
        <v>117</v>
      </c>
      <c r="T42" s="179" t="s">
        <v>26</v>
      </c>
      <c r="U42" s="24" t="s">
        <v>120</v>
      </c>
      <c r="V42" s="24" t="s">
        <v>122</v>
      </c>
      <c r="W42" s="24" t="s">
        <v>124</v>
      </c>
      <c r="X42" s="24" t="s">
        <v>126</v>
      </c>
      <c r="Y42" s="23" t="s">
        <v>127</v>
      </c>
      <c r="Z42" s="26" t="s">
        <v>127</v>
      </c>
      <c r="AA42" s="22" t="s">
        <v>43</v>
      </c>
      <c r="AB42" s="22" t="s">
        <v>128</v>
      </c>
      <c r="AC42" s="22" t="s">
        <v>131</v>
      </c>
      <c r="AD42" s="22" t="s">
        <v>132</v>
      </c>
      <c r="AE42" s="24" t="s">
        <v>133</v>
      </c>
      <c r="AF42" s="24" t="s">
        <v>135</v>
      </c>
      <c r="AG42" s="24" t="s">
        <v>136</v>
      </c>
      <c r="AH42" s="24" t="s">
        <v>137</v>
      </c>
      <c r="AI42" s="21" t="s">
        <v>45</v>
      </c>
      <c r="AJ42" s="20" t="s">
        <v>138</v>
      </c>
      <c r="AK42" s="20" t="s">
        <v>139</v>
      </c>
      <c r="AL42" s="46" t="s">
        <v>142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70" t="s">
        <v>113</v>
      </c>
      <c r="R43" s="24" t="s">
        <v>115</v>
      </c>
      <c r="S43" s="24" t="s">
        <v>117</v>
      </c>
      <c r="T43" s="179" t="s">
        <v>26</v>
      </c>
      <c r="U43" s="24" t="s">
        <v>120</v>
      </c>
      <c r="V43" s="24" t="s">
        <v>122</v>
      </c>
      <c r="W43" s="24" t="s">
        <v>124</v>
      </c>
      <c r="X43" s="24" t="s">
        <v>126</v>
      </c>
      <c r="Y43" s="23" t="s">
        <v>127</v>
      </c>
      <c r="Z43" s="26" t="s">
        <v>127</v>
      </c>
      <c r="AA43" s="22" t="s">
        <v>43</v>
      </c>
      <c r="AB43" s="22" t="s">
        <v>128</v>
      </c>
      <c r="AC43" s="22" t="s">
        <v>131</v>
      </c>
      <c r="AD43" s="22" t="s">
        <v>132</v>
      </c>
      <c r="AE43" s="24" t="s">
        <v>133</v>
      </c>
      <c r="AF43" s="24" t="s">
        <v>135</v>
      </c>
      <c r="AG43" s="24" t="s">
        <v>136</v>
      </c>
      <c r="AH43" s="24" t="s">
        <v>137</v>
      </c>
      <c r="AI43" s="21" t="s">
        <v>45</v>
      </c>
      <c r="AJ43" s="20" t="s">
        <v>138</v>
      </c>
      <c r="AK43" s="20" t="s">
        <v>139</v>
      </c>
      <c r="AL43" s="46" t="s">
        <v>142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70" t="s">
        <v>113</v>
      </c>
      <c r="R44" s="24" t="s">
        <v>115</v>
      </c>
      <c r="S44" s="24" t="s">
        <v>117</v>
      </c>
      <c r="T44" s="179" t="s">
        <v>26</v>
      </c>
      <c r="U44" s="24" t="s">
        <v>120</v>
      </c>
      <c r="V44" s="24" t="s">
        <v>122</v>
      </c>
      <c r="W44" s="24" t="s">
        <v>124</v>
      </c>
      <c r="X44" s="24" t="s">
        <v>126</v>
      </c>
      <c r="Y44" s="23" t="s">
        <v>127</v>
      </c>
      <c r="Z44" s="26" t="s">
        <v>127</v>
      </c>
      <c r="AA44" s="22" t="s">
        <v>43</v>
      </c>
      <c r="AB44" s="22" t="s">
        <v>128</v>
      </c>
      <c r="AC44" s="22" t="s">
        <v>131</v>
      </c>
      <c r="AD44" s="22" t="s">
        <v>132</v>
      </c>
      <c r="AE44" s="24" t="s">
        <v>133</v>
      </c>
      <c r="AF44" s="24" t="s">
        <v>135</v>
      </c>
      <c r="AG44" s="24" t="s">
        <v>136</v>
      </c>
      <c r="AH44" s="24" t="s">
        <v>137</v>
      </c>
      <c r="AI44" s="21" t="s">
        <v>45</v>
      </c>
      <c r="AJ44" s="20" t="s">
        <v>138</v>
      </c>
      <c r="AK44" s="20" t="s">
        <v>139</v>
      </c>
      <c r="AL44" s="46" t="s">
        <v>142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71" t="s">
        <v>113</v>
      </c>
      <c r="R45" s="36" t="s">
        <v>115</v>
      </c>
      <c r="S45" s="36" t="s">
        <v>117</v>
      </c>
      <c r="T45" s="180" t="s">
        <v>26</v>
      </c>
      <c r="U45" s="36" t="s">
        <v>120</v>
      </c>
      <c r="V45" s="36" t="s">
        <v>122</v>
      </c>
      <c r="W45" s="36" t="s">
        <v>124</v>
      </c>
      <c r="X45" s="36" t="s">
        <v>126</v>
      </c>
      <c r="Y45" s="35" t="s">
        <v>127</v>
      </c>
      <c r="Z45" s="37" t="s">
        <v>127</v>
      </c>
      <c r="AA45" s="34" t="s">
        <v>43</v>
      </c>
      <c r="AB45" s="34" t="s">
        <v>128</v>
      </c>
      <c r="AC45" s="34" t="s">
        <v>131</v>
      </c>
      <c r="AD45" s="34" t="s">
        <v>132</v>
      </c>
      <c r="AE45" s="36" t="s">
        <v>133</v>
      </c>
      <c r="AF45" s="36" t="s">
        <v>135</v>
      </c>
      <c r="AG45" s="36" t="s">
        <v>44</v>
      </c>
      <c r="AH45" s="36" t="s">
        <v>137</v>
      </c>
      <c r="AI45" s="33" t="s">
        <v>45</v>
      </c>
      <c r="AJ45" s="50" t="s">
        <v>138</v>
      </c>
      <c r="AK45" s="32" t="s">
        <v>139</v>
      </c>
      <c r="AL45" s="51" t="s">
        <v>142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70" t="s">
        <v>113</v>
      </c>
      <c r="R46" s="24" t="s">
        <v>115</v>
      </c>
      <c r="S46" s="24" t="s">
        <v>117</v>
      </c>
      <c r="T46" s="179" t="s">
        <v>26</v>
      </c>
      <c r="U46" s="24" t="s">
        <v>120</v>
      </c>
      <c r="V46" s="24" t="s">
        <v>122</v>
      </c>
      <c r="W46" s="24" t="s">
        <v>124</v>
      </c>
      <c r="X46" s="24" t="s">
        <v>126</v>
      </c>
      <c r="Y46" s="25" t="s">
        <v>127</v>
      </c>
      <c r="Z46" s="26" t="s">
        <v>127</v>
      </c>
      <c r="AA46" s="22" t="s">
        <v>43</v>
      </c>
      <c r="AB46" s="22" t="s">
        <v>128</v>
      </c>
      <c r="AC46" s="22" t="s">
        <v>131</v>
      </c>
      <c r="AD46" s="22" t="s">
        <v>132</v>
      </c>
      <c r="AE46" s="24" t="s">
        <v>133</v>
      </c>
      <c r="AF46" s="24" t="s">
        <v>135</v>
      </c>
      <c r="AG46" s="24" t="s">
        <v>136</v>
      </c>
      <c r="AH46" s="24" t="s">
        <v>137</v>
      </c>
      <c r="AI46" s="21" t="s">
        <v>45</v>
      </c>
      <c r="AJ46" s="20" t="s">
        <v>138</v>
      </c>
      <c r="AK46" s="20" t="s">
        <v>139</v>
      </c>
      <c r="AL46" s="46" t="s">
        <v>142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70" t="s">
        <v>113</v>
      </c>
      <c r="R47" s="24" t="s">
        <v>115</v>
      </c>
      <c r="S47" s="24" t="s">
        <v>117</v>
      </c>
      <c r="T47" s="179" t="s">
        <v>26</v>
      </c>
      <c r="U47" s="24" t="s">
        <v>120</v>
      </c>
      <c r="V47" s="24" t="s">
        <v>122</v>
      </c>
      <c r="W47" s="24" t="s">
        <v>124</v>
      </c>
      <c r="X47" s="24" t="s">
        <v>126</v>
      </c>
      <c r="Y47" s="23" t="s">
        <v>127</v>
      </c>
      <c r="Z47" s="26" t="s">
        <v>127</v>
      </c>
      <c r="AA47" s="22" t="s">
        <v>43</v>
      </c>
      <c r="AB47" s="22" t="s">
        <v>128</v>
      </c>
      <c r="AC47" s="22" t="s">
        <v>131</v>
      </c>
      <c r="AD47" s="22" t="s">
        <v>132</v>
      </c>
      <c r="AE47" s="24" t="s">
        <v>133</v>
      </c>
      <c r="AF47" s="24" t="s">
        <v>135</v>
      </c>
      <c r="AG47" s="24" t="s">
        <v>136</v>
      </c>
      <c r="AH47" s="24" t="s">
        <v>137</v>
      </c>
      <c r="AI47" s="21" t="s">
        <v>45</v>
      </c>
      <c r="AJ47" s="20" t="s">
        <v>138</v>
      </c>
      <c r="AK47" s="20" t="s">
        <v>139</v>
      </c>
      <c r="AL47" s="46" t="s">
        <v>142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70" t="s">
        <v>113</v>
      </c>
      <c r="R48" s="24" t="s">
        <v>115</v>
      </c>
      <c r="S48" s="24" t="s">
        <v>117</v>
      </c>
      <c r="T48" s="179" t="s">
        <v>26</v>
      </c>
      <c r="U48" s="24" t="s">
        <v>120</v>
      </c>
      <c r="V48" s="24" t="s">
        <v>122</v>
      </c>
      <c r="W48" s="24" t="s">
        <v>124</v>
      </c>
      <c r="X48" s="24" t="s">
        <v>126</v>
      </c>
      <c r="Y48" s="23" t="s">
        <v>127</v>
      </c>
      <c r="Z48" s="26" t="s">
        <v>127</v>
      </c>
      <c r="AA48" s="22" t="s">
        <v>43</v>
      </c>
      <c r="AB48" s="22" t="s">
        <v>128</v>
      </c>
      <c r="AC48" s="22" t="s">
        <v>131</v>
      </c>
      <c r="AD48" s="22" t="s">
        <v>132</v>
      </c>
      <c r="AE48" s="24" t="s">
        <v>133</v>
      </c>
      <c r="AF48" s="24" t="s">
        <v>135</v>
      </c>
      <c r="AG48" s="24" t="s">
        <v>136</v>
      </c>
      <c r="AH48" s="24" t="s">
        <v>137</v>
      </c>
      <c r="AI48" s="21" t="s">
        <v>45</v>
      </c>
      <c r="AJ48" s="20" t="s">
        <v>138</v>
      </c>
      <c r="AK48" s="20" t="s">
        <v>139</v>
      </c>
      <c r="AL48" s="46" t="s">
        <v>142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70" t="s">
        <v>113</v>
      </c>
      <c r="R49" s="24" t="s">
        <v>115</v>
      </c>
      <c r="S49" s="24" t="s">
        <v>117</v>
      </c>
      <c r="T49" s="179" t="s">
        <v>26</v>
      </c>
      <c r="U49" s="24" t="s">
        <v>120</v>
      </c>
      <c r="V49" s="24" t="s">
        <v>122</v>
      </c>
      <c r="W49" s="24" t="s">
        <v>124</v>
      </c>
      <c r="X49" s="24" t="s">
        <v>126</v>
      </c>
      <c r="Y49" s="23" t="s">
        <v>127</v>
      </c>
      <c r="Z49" s="26" t="s">
        <v>127</v>
      </c>
      <c r="AA49" s="22" t="s">
        <v>43</v>
      </c>
      <c r="AB49" s="22" t="s">
        <v>128</v>
      </c>
      <c r="AC49" s="22" t="s">
        <v>131</v>
      </c>
      <c r="AD49" s="22" t="s">
        <v>132</v>
      </c>
      <c r="AE49" s="24" t="s">
        <v>133</v>
      </c>
      <c r="AF49" s="24" t="s">
        <v>135</v>
      </c>
      <c r="AG49" s="24" t="s">
        <v>136</v>
      </c>
      <c r="AH49" s="24" t="s">
        <v>137</v>
      </c>
      <c r="AI49" s="21" t="s">
        <v>45</v>
      </c>
      <c r="AJ49" s="20" t="s">
        <v>138</v>
      </c>
      <c r="AK49" s="20" t="s">
        <v>139</v>
      </c>
      <c r="AL49" s="46" t="s">
        <v>142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70" t="s">
        <v>113</v>
      </c>
      <c r="R50" s="24" t="s">
        <v>115</v>
      </c>
      <c r="S50" s="24" t="s">
        <v>117</v>
      </c>
      <c r="T50" s="179" t="s">
        <v>26</v>
      </c>
      <c r="U50" s="24" t="s">
        <v>120</v>
      </c>
      <c r="V50" s="24" t="s">
        <v>122</v>
      </c>
      <c r="W50" s="24" t="s">
        <v>124</v>
      </c>
      <c r="X50" s="24" t="s">
        <v>126</v>
      </c>
      <c r="Y50" s="23" t="s">
        <v>127</v>
      </c>
      <c r="Z50" s="26" t="s">
        <v>127</v>
      </c>
      <c r="AA50" s="22" t="s">
        <v>43</v>
      </c>
      <c r="AB50" s="22" t="s">
        <v>128</v>
      </c>
      <c r="AC50" s="22" t="s">
        <v>131</v>
      </c>
      <c r="AD50" s="22" t="s">
        <v>132</v>
      </c>
      <c r="AE50" s="24" t="s">
        <v>133</v>
      </c>
      <c r="AF50" s="24" t="s">
        <v>135</v>
      </c>
      <c r="AG50" s="24" t="s">
        <v>136</v>
      </c>
      <c r="AH50" s="24" t="s">
        <v>137</v>
      </c>
      <c r="AI50" s="21" t="s">
        <v>45</v>
      </c>
      <c r="AJ50" s="20" t="s">
        <v>138</v>
      </c>
      <c r="AK50" s="20" t="s">
        <v>139</v>
      </c>
      <c r="AL50" s="46" t="s">
        <v>142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71" t="s">
        <v>113</v>
      </c>
      <c r="R51" s="36" t="s">
        <v>115</v>
      </c>
      <c r="S51" s="36" t="s">
        <v>117</v>
      </c>
      <c r="T51" s="180" t="s">
        <v>26</v>
      </c>
      <c r="U51" s="36" t="s">
        <v>120</v>
      </c>
      <c r="V51" s="36" t="s">
        <v>122</v>
      </c>
      <c r="W51" s="36" t="s">
        <v>124</v>
      </c>
      <c r="X51" s="36" t="s">
        <v>126</v>
      </c>
      <c r="Y51" s="35" t="s">
        <v>127</v>
      </c>
      <c r="Z51" s="37" t="s">
        <v>127</v>
      </c>
      <c r="AA51" s="34" t="s">
        <v>43</v>
      </c>
      <c r="AB51" s="34" t="s">
        <v>128</v>
      </c>
      <c r="AC51" s="34" t="s">
        <v>131</v>
      </c>
      <c r="AD51" s="34" t="s">
        <v>132</v>
      </c>
      <c r="AE51" s="36" t="s">
        <v>133</v>
      </c>
      <c r="AF51" s="36" t="s">
        <v>135</v>
      </c>
      <c r="AG51" s="36" t="s">
        <v>44</v>
      </c>
      <c r="AH51" s="36" t="s">
        <v>137</v>
      </c>
      <c r="AI51" s="33" t="s">
        <v>45</v>
      </c>
      <c r="AJ51" s="50" t="s">
        <v>138</v>
      </c>
      <c r="AK51" s="32" t="s">
        <v>139</v>
      </c>
      <c r="AL51" s="51" t="s">
        <v>142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70" t="s">
        <v>113</v>
      </c>
      <c r="R52" s="24" t="s">
        <v>115</v>
      </c>
      <c r="S52" s="24" t="s">
        <v>117</v>
      </c>
      <c r="T52" s="179" t="s">
        <v>26</v>
      </c>
      <c r="U52" s="24" t="s">
        <v>120</v>
      </c>
      <c r="V52" s="24" t="s">
        <v>122</v>
      </c>
      <c r="W52" s="24" t="s">
        <v>124</v>
      </c>
      <c r="X52" s="24" t="s">
        <v>126</v>
      </c>
      <c r="Y52" s="25" t="s">
        <v>127</v>
      </c>
      <c r="Z52" s="26" t="s">
        <v>127</v>
      </c>
      <c r="AA52" s="22" t="s">
        <v>43</v>
      </c>
      <c r="AB52" s="22" t="s">
        <v>128</v>
      </c>
      <c r="AC52" s="22" t="s">
        <v>131</v>
      </c>
      <c r="AD52" s="22" t="s">
        <v>132</v>
      </c>
      <c r="AE52" s="24" t="s">
        <v>133</v>
      </c>
      <c r="AF52" s="24" t="s">
        <v>135</v>
      </c>
      <c r="AG52" s="24" t="s">
        <v>136</v>
      </c>
      <c r="AH52" s="24" t="s">
        <v>137</v>
      </c>
      <c r="AI52" s="21" t="s">
        <v>45</v>
      </c>
      <c r="AJ52" s="20" t="s">
        <v>138</v>
      </c>
      <c r="AK52" s="20" t="s">
        <v>139</v>
      </c>
      <c r="AL52" s="46" t="s">
        <v>142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70" t="s">
        <v>113</v>
      </c>
      <c r="R53" s="24" t="s">
        <v>115</v>
      </c>
      <c r="S53" s="24" t="s">
        <v>117</v>
      </c>
      <c r="T53" s="179" t="s">
        <v>26</v>
      </c>
      <c r="U53" s="24" t="s">
        <v>120</v>
      </c>
      <c r="V53" s="24" t="s">
        <v>122</v>
      </c>
      <c r="W53" s="24" t="s">
        <v>124</v>
      </c>
      <c r="X53" s="24" t="s">
        <v>126</v>
      </c>
      <c r="Y53" s="23" t="s">
        <v>127</v>
      </c>
      <c r="Z53" s="26" t="s">
        <v>127</v>
      </c>
      <c r="AA53" s="22" t="s">
        <v>43</v>
      </c>
      <c r="AB53" s="22" t="s">
        <v>128</v>
      </c>
      <c r="AC53" s="22" t="s">
        <v>131</v>
      </c>
      <c r="AD53" s="22" t="s">
        <v>132</v>
      </c>
      <c r="AE53" s="24" t="s">
        <v>133</v>
      </c>
      <c r="AF53" s="24" t="s">
        <v>135</v>
      </c>
      <c r="AG53" s="24" t="s">
        <v>136</v>
      </c>
      <c r="AH53" s="24" t="s">
        <v>137</v>
      </c>
      <c r="AI53" s="21" t="s">
        <v>45</v>
      </c>
      <c r="AJ53" s="20" t="s">
        <v>138</v>
      </c>
      <c r="AK53" s="20" t="s">
        <v>139</v>
      </c>
      <c r="AL53" s="46" t="s">
        <v>142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74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70" t="s">
        <v>113</v>
      </c>
      <c r="R54" s="24" t="s">
        <v>115</v>
      </c>
      <c r="S54" s="24" t="s">
        <v>117</v>
      </c>
      <c r="T54" s="179" t="s">
        <v>26</v>
      </c>
      <c r="U54" s="24" t="s">
        <v>120</v>
      </c>
      <c r="V54" s="24" t="s">
        <v>122</v>
      </c>
      <c r="W54" s="24" t="s">
        <v>124</v>
      </c>
      <c r="X54" s="24" t="s">
        <v>126</v>
      </c>
      <c r="Y54" s="23" t="s">
        <v>127</v>
      </c>
      <c r="Z54" s="26" t="s">
        <v>127</v>
      </c>
      <c r="AA54" s="22" t="s">
        <v>43</v>
      </c>
      <c r="AB54" s="22" t="s">
        <v>128</v>
      </c>
      <c r="AC54" s="22" t="s">
        <v>131</v>
      </c>
      <c r="AD54" s="22" t="s">
        <v>132</v>
      </c>
      <c r="AE54" s="24" t="s">
        <v>133</v>
      </c>
      <c r="AF54" s="24" t="s">
        <v>135</v>
      </c>
      <c r="AG54" s="24" t="s">
        <v>136</v>
      </c>
      <c r="AH54" s="24" t="s">
        <v>137</v>
      </c>
      <c r="AI54" s="21" t="s">
        <v>45</v>
      </c>
      <c r="AJ54" s="20" t="s">
        <v>138</v>
      </c>
      <c r="AK54" s="20" t="s">
        <v>139</v>
      </c>
      <c r="AL54" s="46" t="s">
        <v>142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74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70" t="s">
        <v>113</v>
      </c>
      <c r="R55" s="24" t="s">
        <v>115</v>
      </c>
      <c r="S55" s="24" t="s">
        <v>117</v>
      </c>
      <c r="T55" s="179" t="s">
        <v>26</v>
      </c>
      <c r="U55" s="24" t="s">
        <v>120</v>
      </c>
      <c r="V55" s="24" t="s">
        <v>122</v>
      </c>
      <c r="W55" s="24" t="s">
        <v>124</v>
      </c>
      <c r="X55" s="24" t="s">
        <v>126</v>
      </c>
      <c r="Y55" s="23" t="s">
        <v>127</v>
      </c>
      <c r="Z55" s="26" t="s">
        <v>127</v>
      </c>
      <c r="AA55" s="22" t="s">
        <v>43</v>
      </c>
      <c r="AB55" s="22" t="s">
        <v>128</v>
      </c>
      <c r="AC55" s="22" t="s">
        <v>131</v>
      </c>
      <c r="AD55" s="22" t="s">
        <v>132</v>
      </c>
      <c r="AE55" s="24" t="s">
        <v>133</v>
      </c>
      <c r="AF55" s="24" t="s">
        <v>135</v>
      </c>
      <c r="AG55" s="24" t="s">
        <v>136</v>
      </c>
      <c r="AH55" s="24" t="s">
        <v>137</v>
      </c>
      <c r="AI55" s="21" t="s">
        <v>45</v>
      </c>
      <c r="AJ55" s="20" t="s">
        <v>138</v>
      </c>
      <c r="AK55" s="20" t="s">
        <v>139</v>
      </c>
      <c r="AL55" s="46" t="s">
        <v>142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75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70" t="s">
        <v>113</v>
      </c>
      <c r="R56" s="24" t="s">
        <v>115</v>
      </c>
      <c r="S56" s="24" t="s">
        <v>117</v>
      </c>
      <c r="T56" s="179" t="s">
        <v>26</v>
      </c>
      <c r="U56" s="24" t="s">
        <v>120</v>
      </c>
      <c r="V56" s="24" t="s">
        <v>122</v>
      </c>
      <c r="W56" s="24" t="s">
        <v>124</v>
      </c>
      <c r="X56" s="24" t="s">
        <v>126</v>
      </c>
      <c r="Y56" s="23" t="s">
        <v>127</v>
      </c>
      <c r="Z56" s="26" t="s">
        <v>127</v>
      </c>
      <c r="AA56" s="22" t="s">
        <v>43</v>
      </c>
      <c r="AB56" s="22" t="s">
        <v>128</v>
      </c>
      <c r="AC56" s="22" t="s">
        <v>131</v>
      </c>
      <c r="AD56" s="22" t="s">
        <v>132</v>
      </c>
      <c r="AE56" s="24" t="s">
        <v>133</v>
      </c>
      <c r="AF56" s="24" t="s">
        <v>135</v>
      </c>
      <c r="AG56" s="24" t="s">
        <v>136</v>
      </c>
      <c r="AH56" s="24" t="s">
        <v>137</v>
      </c>
      <c r="AI56" s="21" t="s">
        <v>45</v>
      </c>
      <c r="AJ56" s="20" t="s">
        <v>138</v>
      </c>
      <c r="AK56" s="20" t="s">
        <v>139</v>
      </c>
      <c r="AL56" s="46" t="s">
        <v>142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76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71" t="s">
        <v>113</v>
      </c>
      <c r="R57" s="36" t="s">
        <v>115</v>
      </c>
      <c r="S57" s="36" t="s">
        <v>117</v>
      </c>
      <c r="T57" s="180" t="s">
        <v>26</v>
      </c>
      <c r="U57" s="36" t="s">
        <v>120</v>
      </c>
      <c r="V57" s="36" t="s">
        <v>122</v>
      </c>
      <c r="W57" s="36" t="s">
        <v>124</v>
      </c>
      <c r="X57" s="36" t="s">
        <v>126</v>
      </c>
      <c r="Y57" s="35" t="s">
        <v>127</v>
      </c>
      <c r="Z57" s="37" t="s">
        <v>127</v>
      </c>
      <c r="AA57" s="34" t="s">
        <v>43</v>
      </c>
      <c r="AB57" s="34" t="s">
        <v>128</v>
      </c>
      <c r="AC57" s="34" t="s">
        <v>131</v>
      </c>
      <c r="AD57" s="34" t="s">
        <v>132</v>
      </c>
      <c r="AE57" s="36" t="s">
        <v>133</v>
      </c>
      <c r="AF57" s="36" t="s">
        <v>135</v>
      </c>
      <c r="AG57" s="36" t="s">
        <v>44</v>
      </c>
      <c r="AH57" s="36" t="s">
        <v>137</v>
      </c>
      <c r="AI57" s="33" t="s">
        <v>45</v>
      </c>
      <c r="AJ57" s="50" t="s">
        <v>138</v>
      </c>
      <c r="AK57" s="32" t="s">
        <v>139</v>
      </c>
      <c r="AL57" s="51" t="s">
        <v>142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70" t="s">
        <v>113</v>
      </c>
      <c r="R58" s="24" t="s">
        <v>115</v>
      </c>
      <c r="S58" s="24" t="s">
        <v>117</v>
      </c>
      <c r="T58" s="179" t="s">
        <v>26</v>
      </c>
      <c r="U58" s="24" t="s">
        <v>120</v>
      </c>
      <c r="V58" s="24" t="s">
        <v>122</v>
      </c>
      <c r="W58" s="24" t="s">
        <v>124</v>
      </c>
      <c r="X58" s="24" t="s">
        <v>126</v>
      </c>
      <c r="Y58" s="25" t="s">
        <v>127</v>
      </c>
      <c r="Z58" s="26" t="s">
        <v>127</v>
      </c>
      <c r="AA58" s="22" t="s">
        <v>43</v>
      </c>
      <c r="AB58" s="22" t="s">
        <v>128</v>
      </c>
      <c r="AC58" s="22" t="s">
        <v>131</v>
      </c>
      <c r="AD58" s="22" t="s">
        <v>132</v>
      </c>
      <c r="AE58" s="24" t="s">
        <v>133</v>
      </c>
      <c r="AF58" s="24" t="s">
        <v>135</v>
      </c>
      <c r="AG58" s="24" t="s">
        <v>136</v>
      </c>
      <c r="AH58" s="24" t="s">
        <v>137</v>
      </c>
      <c r="AI58" s="21" t="s">
        <v>45</v>
      </c>
      <c r="AJ58" s="20" t="s">
        <v>138</v>
      </c>
      <c r="AK58" s="20" t="s">
        <v>139</v>
      </c>
      <c r="AL58" s="46" t="s">
        <v>142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75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70" t="s">
        <v>113</v>
      </c>
      <c r="R59" s="24" t="s">
        <v>115</v>
      </c>
      <c r="S59" s="24" t="s">
        <v>117</v>
      </c>
      <c r="T59" s="179" t="s">
        <v>26</v>
      </c>
      <c r="U59" s="24" t="s">
        <v>120</v>
      </c>
      <c r="V59" s="24" t="s">
        <v>122</v>
      </c>
      <c r="W59" s="24" t="s">
        <v>124</v>
      </c>
      <c r="X59" s="24" t="s">
        <v>126</v>
      </c>
      <c r="Y59" s="23" t="s">
        <v>127</v>
      </c>
      <c r="Z59" s="26" t="s">
        <v>127</v>
      </c>
      <c r="AA59" s="22" t="s">
        <v>43</v>
      </c>
      <c r="AB59" s="22" t="s">
        <v>128</v>
      </c>
      <c r="AC59" s="22" t="s">
        <v>131</v>
      </c>
      <c r="AD59" s="22" t="s">
        <v>132</v>
      </c>
      <c r="AE59" s="24" t="s">
        <v>133</v>
      </c>
      <c r="AF59" s="24" t="s">
        <v>135</v>
      </c>
      <c r="AG59" s="24" t="s">
        <v>136</v>
      </c>
      <c r="AH59" s="24" t="s">
        <v>137</v>
      </c>
      <c r="AI59" s="21" t="s">
        <v>45</v>
      </c>
      <c r="AJ59" s="20" t="s">
        <v>138</v>
      </c>
      <c r="AK59" s="20" t="s">
        <v>139</v>
      </c>
      <c r="AL59" s="46" t="s">
        <v>142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74" t="s">
        <v>14</v>
      </c>
      <c r="F60" s="22" t="s">
        <v>15</v>
      </c>
      <c r="G60" s="175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70" t="s">
        <v>113</v>
      </c>
      <c r="R60" s="24" t="s">
        <v>115</v>
      </c>
      <c r="S60" s="24" t="s">
        <v>117</v>
      </c>
      <c r="T60" s="179" t="s">
        <v>26</v>
      </c>
      <c r="U60" s="24" t="s">
        <v>120</v>
      </c>
      <c r="V60" s="24" t="s">
        <v>122</v>
      </c>
      <c r="W60" s="24" t="s">
        <v>124</v>
      </c>
      <c r="X60" s="24" t="s">
        <v>126</v>
      </c>
      <c r="Y60" s="23" t="s">
        <v>127</v>
      </c>
      <c r="Z60" s="26" t="s">
        <v>127</v>
      </c>
      <c r="AA60" s="22" t="s">
        <v>43</v>
      </c>
      <c r="AB60" s="22" t="s">
        <v>128</v>
      </c>
      <c r="AC60" s="22" t="s">
        <v>131</v>
      </c>
      <c r="AD60" s="22" t="s">
        <v>132</v>
      </c>
      <c r="AE60" s="24" t="s">
        <v>133</v>
      </c>
      <c r="AF60" s="24" t="s">
        <v>135</v>
      </c>
      <c r="AG60" s="24" t="s">
        <v>136</v>
      </c>
      <c r="AH60" s="24" t="s">
        <v>137</v>
      </c>
      <c r="AI60" s="21" t="s">
        <v>45</v>
      </c>
      <c r="AJ60" s="20" t="s">
        <v>138</v>
      </c>
      <c r="AK60" s="20" t="s">
        <v>139</v>
      </c>
      <c r="AL60" s="46" t="s">
        <v>142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74" t="s">
        <v>14</v>
      </c>
      <c r="F61" s="22" t="s">
        <v>15</v>
      </c>
      <c r="G61" s="175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70" t="s">
        <v>113</v>
      </c>
      <c r="R61" s="24" t="s">
        <v>115</v>
      </c>
      <c r="S61" s="24" t="s">
        <v>117</v>
      </c>
      <c r="T61" s="179" t="s">
        <v>26</v>
      </c>
      <c r="U61" s="24" t="s">
        <v>120</v>
      </c>
      <c r="V61" s="24" t="s">
        <v>122</v>
      </c>
      <c r="W61" s="24" t="s">
        <v>124</v>
      </c>
      <c r="X61" s="24" t="s">
        <v>126</v>
      </c>
      <c r="Y61" s="23" t="s">
        <v>127</v>
      </c>
      <c r="Z61" s="26" t="s">
        <v>127</v>
      </c>
      <c r="AA61" s="22" t="s">
        <v>43</v>
      </c>
      <c r="AB61" s="22" t="s">
        <v>128</v>
      </c>
      <c r="AC61" s="22" t="s">
        <v>131</v>
      </c>
      <c r="AD61" s="22" t="s">
        <v>132</v>
      </c>
      <c r="AE61" s="24" t="s">
        <v>133</v>
      </c>
      <c r="AF61" s="24" t="s">
        <v>135</v>
      </c>
      <c r="AG61" s="24" t="s">
        <v>136</v>
      </c>
      <c r="AH61" s="24" t="s">
        <v>137</v>
      </c>
      <c r="AI61" s="21" t="s">
        <v>45</v>
      </c>
      <c r="AJ61" s="20" t="s">
        <v>138</v>
      </c>
      <c r="AK61" s="20" t="s">
        <v>139</v>
      </c>
      <c r="AL61" s="46" t="s">
        <v>142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75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70" t="s">
        <v>113</v>
      </c>
      <c r="R62" s="24" t="s">
        <v>115</v>
      </c>
      <c r="S62" s="24" t="s">
        <v>117</v>
      </c>
      <c r="T62" s="179" t="s">
        <v>26</v>
      </c>
      <c r="U62" s="24" t="s">
        <v>120</v>
      </c>
      <c r="V62" s="24" t="s">
        <v>122</v>
      </c>
      <c r="W62" s="24" t="s">
        <v>124</v>
      </c>
      <c r="X62" s="24" t="s">
        <v>126</v>
      </c>
      <c r="Y62" s="23" t="s">
        <v>127</v>
      </c>
      <c r="Z62" s="26" t="s">
        <v>127</v>
      </c>
      <c r="AA62" s="22" t="s">
        <v>43</v>
      </c>
      <c r="AB62" s="22" t="s">
        <v>128</v>
      </c>
      <c r="AC62" s="22" t="s">
        <v>131</v>
      </c>
      <c r="AD62" s="22" t="s">
        <v>132</v>
      </c>
      <c r="AE62" s="24" t="s">
        <v>133</v>
      </c>
      <c r="AF62" s="24" t="s">
        <v>135</v>
      </c>
      <c r="AG62" s="24" t="s">
        <v>136</v>
      </c>
      <c r="AH62" s="24" t="s">
        <v>137</v>
      </c>
      <c r="AI62" s="21" t="s">
        <v>45</v>
      </c>
      <c r="AJ62" s="20" t="s">
        <v>138</v>
      </c>
      <c r="AK62" s="20" t="s">
        <v>139</v>
      </c>
      <c r="AL62" s="46" t="s">
        <v>142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71" t="s">
        <v>113</v>
      </c>
      <c r="R63" s="36" t="s">
        <v>115</v>
      </c>
      <c r="S63" s="36" t="s">
        <v>117</v>
      </c>
      <c r="T63" s="180" t="s">
        <v>26</v>
      </c>
      <c r="U63" s="36" t="s">
        <v>120</v>
      </c>
      <c r="V63" s="36" t="s">
        <v>122</v>
      </c>
      <c r="W63" s="36" t="s">
        <v>124</v>
      </c>
      <c r="X63" s="36" t="s">
        <v>126</v>
      </c>
      <c r="Y63" s="35" t="s">
        <v>127</v>
      </c>
      <c r="Z63" s="37" t="s">
        <v>127</v>
      </c>
      <c r="AA63" s="34" t="s">
        <v>43</v>
      </c>
      <c r="AB63" s="34" t="s">
        <v>128</v>
      </c>
      <c r="AC63" s="34" t="s">
        <v>131</v>
      </c>
      <c r="AD63" s="34" t="s">
        <v>132</v>
      </c>
      <c r="AE63" s="36" t="s">
        <v>133</v>
      </c>
      <c r="AF63" s="36" t="s">
        <v>135</v>
      </c>
      <c r="AG63" s="36" t="s">
        <v>44</v>
      </c>
      <c r="AH63" s="36" t="s">
        <v>137</v>
      </c>
      <c r="AI63" s="33" t="s">
        <v>45</v>
      </c>
      <c r="AJ63" s="50" t="s">
        <v>138</v>
      </c>
      <c r="AK63" s="32" t="s">
        <v>139</v>
      </c>
      <c r="AL63" s="51" t="s">
        <v>142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70" t="s">
        <v>113</v>
      </c>
      <c r="R64" s="24" t="s">
        <v>115</v>
      </c>
      <c r="S64" s="24" t="s">
        <v>117</v>
      </c>
      <c r="T64" s="179" t="s">
        <v>26</v>
      </c>
      <c r="U64" s="24" t="s">
        <v>120</v>
      </c>
      <c r="V64" s="24" t="s">
        <v>122</v>
      </c>
      <c r="W64" s="24" t="s">
        <v>124</v>
      </c>
      <c r="X64" s="24" t="s">
        <v>126</v>
      </c>
      <c r="Y64" s="25" t="s">
        <v>127</v>
      </c>
      <c r="Z64" s="26" t="s">
        <v>127</v>
      </c>
      <c r="AA64" s="22" t="s">
        <v>43</v>
      </c>
      <c r="AB64" s="22" t="s">
        <v>128</v>
      </c>
      <c r="AC64" s="22" t="s">
        <v>131</v>
      </c>
      <c r="AD64" s="22" t="s">
        <v>132</v>
      </c>
      <c r="AE64" s="24" t="s">
        <v>133</v>
      </c>
      <c r="AF64" s="24" t="s">
        <v>135</v>
      </c>
      <c r="AG64" s="24" t="s">
        <v>136</v>
      </c>
      <c r="AH64" s="24" t="s">
        <v>137</v>
      </c>
      <c r="AI64" s="21" t="s">
        <v>45</v>
      </c>
      <c r="AJ64" s="20" t="s">
        <v>138</v>
      </c>
      <c r="AK64" s="20" t="s">
        <v>139</v>
      </c>
      <c r="AL64" s="46" t="s">
        <v>142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70" t="s">
        <v>113</v>
      </c>
      <c r="R65" s="24" t="s">
        <v>115</v>
      </c>
      <c r="S65" s="24" t="s">
        <v>117</v>
      </c>
      <c r="T65" s="179" t="s">
        <v>26</v>
      </c>
      <c r="U65" s="24" t="s">
        <v>120</v>
      </c>
      <c r="V65" s="24" t="s">
        <v>122</v>
      </c>
      <c r="W65" s="24" t="s">
        <v>124</v>
      </c>
      <c r="X65" s="24" t="s">
        <v>126</v>
      </c>
      <c r="Y65" s="23" t="s">
        <v>127</v>
      </c>
      <c r="Z65" s="26" t="s">
        <v>127</v>
      </c>
      <c r="AA65" s="22" t="s">
        <v>43</v>
      </c>
      <c r="AB65" s="22" t="s">
        <v>128</v>
      </c>
      <c r="AC65" s="22" t="s">
        <v>131</v>
      </c>
      <c r="AD65" s="22" t="s">
        <v>132</v>
      </c>
      <c r="AE65" s="24" t="s">
        <v>133</v>
      </c>
      <c r="AF65" s="24" t="s">
        <v>135</v>
      </c>
      <c r="AG65" s="24" t="s">
        <v>136</v>
      </c>
      <c r="AH65" s="24" t="s">
        <v>137</v>
      </c>
      <c r="AI65" s="21" t="s">
        <v>45</v>
      </c>
      <c r="AJ65" s="20" t="s">
        <v>138</v>
      </c>
      <c r="AK65" s="20" t="s">
        <v>139</v>
      </c>
      <c r="AL65" s="46" t="s">
        <v>142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70" t="s">
        <v>113</v>
      </c>
      <c r="R66" s="24" t="s">
        <v>115</v>
      </c>
      <c r="S66" s="24" t="s">
        <v>117</v>
      </c>
      <c r="T66" s="179" t="s">
        <v>26</v>
      </c>
      <c r="U66" s="24" t="s">
        <v>120</v>
      </c>
      <c r="V66" s="24" t="s">
        <v>122</v>
      </c>
      <c r="W66" s="24" t="s">
        <v>124</v>
      </c>
      <c r="X66" s="24" t="s">
        <v>126</v>
      </c>
      <c r="Y66" s="23" t="s">
        <v>127</v>
      </c>
      <c r="Z66" s="26" t="s">
        <v>127</v>
      </c>
      <c r="AA66" s="22" t="s">
        <v>43</v>
      </c>
      <c r="AB66" s="22" t="s">
        <v>128</v>
      </c>
      <c r="AC66" s="22" t="s">
        <v>131</v>
      </c>
      <c r="AD66" s="22" t="s">
        <v>132</v>
      </c>
      <c r="AE66" s="24" t="s">
        <v>133</v>
      </c>
      <c r="AF66" s="24" t="s">
        <v>135</v>
      </c>
      <c r="AG66" s="24" t="s">
        <v>136</v>
      </c>
      <c r="AH66" s="24" t="s">
        <v>137</v>
      </c>
      <c r="AI66" s="21" t="s">
        <v>45</v>
      </c>
      <c r="AJ66" s="20" t="s">
        <v>138</v>
      </c>
      <c r="AK66" s="20" t="s">
        <v>139</v>
      </c>
      <c r="AL66" s="46" t="s">
        <v>142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70" t="s">
        <v>113</v>
      </c>
      <c r="R67" s="24" t="s">
        <v>115</v>
      </c>
      <c r="S67" s="24" t="s">
        <v>117</v>
      </c>
      <c r="T67" s="179" t="s">
        <v>26</v>
      </c>
      <c r="U67" s="24" t="s">
        <v>120</v>
      </c>
      <c r="V67" s="24" t="s">
        <v>122</v>
      </c>
      <c r="W67" s="24" t="s">
        <v>124</v>
      </c>
      <c r="X67" s="24" t="s">
        <v>126</v>
      </c>
      <c r="Y67" s="23" t="s">
        <v>127</v>
      </c>
      <c r="Z67" s="26" t="s">
        <v>127</v>
      </c>
      <c r="AA67" s="22" t="s">
        <v>43</v>
      </c>
      <c r="AB67" s="22" t="s">
        <v>128</v>
      </c>
      <c r="AC67" s="22" t="s">
        <v>131</v>
      </c>
      <c r="AD67" s="22" t="s">
        <v>132</v>
      </c>
      <c r="AE67" s="24" t="s">
        <v>133</v>
      </c>
      <c r="AF67" s="24" t="s">
        <v>135</v>
      </c>
      <c r="AG67" s="24" t="s">
        <v>136</v>
      </c>
      <c r="AH67" s="24" t="s">
        <v>137</v>
      </c>
      <c r="AI67" s="21" t="s">
        <v>45</v>
      </c>
      <c r="AJ67" s="20" t="s">
        <v>138</v>
      </c>
      <c r="AK67" s="20" t="s">
        <v>139</v>
      </c>
      <c r="AL67" s="46" t="s">
        <v>142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70" t="s">
        <v>113</v>
      </c>
      <c r="R68" s="24" t="s">
        <v>115</v>
      </c>
      <c r="S68" s="24" t="s">
        <v>117</v>
      </c>
      <c r="T68" s="179" t="s">
        <v>26</v>
      </c>
      <c r="U68" s="24" t="s">
        <v>120</v>
      </c>
      <c r="V68" s="24" t="s">
        <v>122</v>
      </c>
      <c r="W68" s="24" t="s">
        <v>124</v>
      </c>
      <c r="X68" s="24" t="s">
        <v>126</v>
      </c>
      <c r="Y68" s="23" t="s">
        <v>127</v>
      </c>
      <c r="Z68" s="26" t="s">
        <v>127</v>
      </c>
      <c r="AA68" s="22" t="s">
        <v>43</v>
      </c>
      <c r="AB68" s="22" t="s">
        <v>128</v>
      </c>
      <c r="AC68" s="22" t="s">
        <v>131</v>
      </c>
      <c r="AD68" s="22" t="s">
        <v>132</v>
      </c>
      <c r="AE68" s="24" t="s">
        <v>133</v>
      </c>
      <c r="AF68" s="24" t="s">
        <v>135</v>
      </c>
      <c r="AG68" s="24" t="s">
        <v>136</v>
      </c>
      <c r="AH68" s="24" t="s">
        <v>137</v>
      </c>
      <c r="AI68" s="21" t="s">
        <v>45</v>
      </c>
      <c r="AJ68" s="20" t="s">
        <v>138</v>
      </c>
      <c r="AK68" s="20" t="s">
        <v>139</v>
      </c>
      <c r="AL68" s="46" t="s">
        <v>142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71" t="s">
        <v>113</v>
      </c>
      <c r="R69" s="36" t="s">
        <v>115</v>
      </c>
      <c r="S69" s="36" t="s">
        <v>117</v>
      </c>
      <c r="T69" s="180" t="s">
        <v>26</v>
      </c>
      <c r="U69" s="36" t="s">
        <v>120</v>
      </c>
      <c r="V69" s="36" t="s">
        <v>122</v>
      </c>
      <c r="W69" s="36" t="s">
        <v>124</v>
      </c>
      <c r="X69" s="36" t="s">
        <v>126</v>
      </c>
      <c r="Y69" s="35" t="s">
        <v>127</v>
      </c>
      <c r="Z69" s="37" t="s">
        <v>127</v>
      </c>
      <c r="AA69" s="34" t="s">
        <v>43</v>
      </c>
      <c r="AB69" s="34" t="s">
        <v>128</v>
      </c>
      <c r="AC69" s="34" t="s">
        <v>131</v>
      </c>
      <c r="AD69" s="34" t="s">
        <v>132</v>
      </c>
      <c r="AE69" s="36" t="s">
        <v>133</v>
      </c>
      <c r="AF69" s="36" t="s">
        <v>135</v>
      </c>
      <c r="AG69" s="36" t="s">
        <v>44</v>
      </c>
      <c r="AH69" s="36" t="s">
        <v>137</v>
      </c>
      <c r="AI69" s="33" t="s">
        <v>45</v>
      </c>
      <c r="AJ69" s="50" t="s">
        <v>138</v>
      </c>
      <c r="AK69" s="32" t="s">
        <v>139</v>
      </c>
      <c r="AL69" s="51" t="s">
        <v>142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70" t="s">
        <v>113</v>
      </c>
      <c r="R70" s="24" t="s">
        <v>115</v>
      </c>
      <c r="S70" s="24" t="s">
        <v>117</v>
      </c>
      <c r="T70" s="179" t="s">
        <v>26</v>
      </c>
      <c r="U70" s="24" t="s">
        <v>120</v>
      </c>
      <c r="V70" s="24" t="s">
        <v>122</v>
      </c>
      <c r="W70" s="24" t="s">
        <v>124</v>
      </c>
      <c r="X70" s="24" t="s">
        <v>126</v>
      </c>
      <c r="Y70" s="25" t="s">
        <v>127</v>
      </c>
      <c r="Z70" s="26" t="s">
        <v>127</v>
      </c>
      <c r="AA70" s="22" t="s">
        <v>43</v>
      </c>
      <c r="AB70" s="22" t="s">
        <v>128</v>
      </c>
      <c r="AC70" s="22" t="s">
        <v>131</v>
      </c>
      <c r="AD70" s="22" t="s">
        <v>132</v>
      </c>
      <c r="AE70" s="24" t="s">
        <v>133</v>
      </c>
      <c r="AF70" s="24" t="s">
        <v>135</v>
      </c>
      <c r="AG70" s="24" t="s">
        <v>136</v>
      </c>
      <c r="AH70" s="24" t="s">
        <v>137</v>
      </c>
      <c r="AI70" s="21" t="s">
        <v>45</v>
      </c>
      <c r="AJ70" s="20" t="s">
        <v>138</v>
      </c>
      <c r="AK70" s="20" t="s">
        <v>139</v>
      </c>
      <c r="AL70" s="46" t="s">
        <v>142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70" t="s">
        <v>113</v>
      </c>
      <c r="R71" s="24" t="s">
        <v>115</v>
      </c>
      <c r="S71" s="24" t="s">
        <v>117</v>
      </c>
      <c r="T71" s="179" t="s">
        <v>26</v>
      </c>
      <c r="U71" s="24" t="s">
        <v>120</v>
      </c>
      <c r="V71" s="24" t="s">
        <v>122</v>
      </c>
      <c r="W71" s="24" t="s">
        <v>124</v>
      </c>
      <c r="X71" s="24" t="s">
        <v>126</v>
      </c>
      <c r="Y71" s="23" t="s">
        <v>127</v>
      </c>
      <c r="Z71" s="26" t="s">
        <v>127</v>
      </c>
      <c r="AA71" s="22" t="s">
        <v>43</v>
      </c>
      <c r="AB71" s="22" t="s">
        <v>128</v>
      </c>
      <c r="AC71" s="22" t="s">
        <v>131</v>
      </c>
      <c r="AD71" s="22" t="s">
        <v>132</v>
      </c>
      <c r="AE71" s="24" t="s">
        <v>133</v>
      </c>
      <c r="AF71" s="24" t="s">
        <v>135</v>
      </c>
      <c r="AG71" s="24" t="s">
        <v>136</v>
      </c>
      <c r="AH71" s="24" t="s">
        <v>137</v>
      </c>
      <c r="AI71" s="21" t="s">
        <v>45</v>
      </c>
      <c r="AJ71" s="20" t="s">
        <v>138</v>
      </c>
      <c r="AK71" s="20" t="s">
        <v>139</v>
      </c>
      <c r="AL71" s="46" t="s">
        <v>142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70" t="s">
        <v>113</v>
      </c>
      <c r="R72" s="24" t="s">
        <v>115</v>
      </c>
      <c r="S72" s="24" t="s">
        <v>117</v>
      </c>
      <c r="T72" s="179" t="s">
        <v>26</v>
      </c>
      <c r="U72" s="24" t="s">
        <v>120</v>
      </c>
      <c r="V72" s="24" t="s">
        <v>122</v>
      </c>
      <c r="W72" s="24" t="s">
        <v>124</v>
      </c>
      <c r="X72" s="24" t="s">
        <v>126</v>
      </c>
      <c r="Y72" s="23" t="s">
        <v>127</v>
      </c>
      <c r="Z72" s="26" t="s">
        <v>127</v>
      </c>
      <c r="AA72" s="22" t="s">
        <v>43</v>
      </c>
      <c r="AB72" s="22" t="s">
        <v>128</v>
      </c>
      <c r="AC72" s="22" t="s">
        <v>131</v>
      </c>
      <c r="AD72" s="22" t="s">
        <v>132</v>
      </c>
      <c r="AE72" s="24" t="s">
        <v>133</v>
      </c>
      <c r="AF72" s="24" t="s">
        <v>135</v>
      </c>
      <c r="AG72" s="24" t="s">
        <v>136</v>
      </c>
      <c r="AH72" s="24" t="s">
        <v>137</v>
      </c>
      <c r="AI72" s="21" t="s">
        <v>45</v>
      </c>
      <c r="AJ72" s="20" t="s">
        <v>138</v>
      </c>
      <c r="AK72" s="20" t="s">
        <v>139</v>
      </c>
      <c r="AL72" s="46" t="s">
        <v>142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70" t="s">
        <v>113</v>
      </c>
      <c r="R73" s="24" t="s">
        <v>115</v>
      </c>
      <c r="S73" s="24" t="s">
        <v>117</v>
      </c>
      <c r="T73" s="179" t="s">
        <v>26</v>
      </c>
      <c r="U73" s="24" t="s">
        <v>120</v>
      </c>
      <c r="V73" s="24" t="s">
        <v>122</v>
      </c>
      <c r="W73" s="24" t="s">
        <v>124</v>
      </c>
      <c r="X73" s="24" t="s">
        <v>126</v>
      </c>
      <c r="Y73" s="23" t="s">
        <v>127</v>
      </c>
      <c r="Z73" s="26" t="s">
        <v>127</v>
      </c>
      <c r="AA73" s="22" t="s">
        <v>43</v>
      </c>
      <c r="AB73" s="22" t="s">
        <v>128</v>
      </c>
      <c r="AC73" s="22" t="s">
        <v>131</v>
      </c>
      <c r="AD73" s="22" t="s">
        <v>132</v>
      </c>
      <c r="AE73" s="24" t="s">
        <v>133</v>
      </c>
      <c r="AF73" s="24" t="s">
        <v>135</v>
      </c>
      <c r="AG73" s="24" t="s">
        <v>136</v>
      </c>
      <c r="AH73" s="24" t="s">
        <v>137</v>
      </c>
      <c r="AI73" s="21" t="s">
        <v>45</v>
      </c>
      <c r="AJ73" s="20" t="s">
        <v>138</v>
      </c>
      <c r="AK73" s="20" t="s">
        <v>139</v>
      </c>
      <c r="AL73" s="46" t="s">
        <v>142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85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86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86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86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86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86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93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93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94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AY86"/>
  <sheetViews>
    <sheetView tabSelected="1" view="pageBreakPreview" zoomScale="60" zoomScaleNormal="70" workbookViewId="0">
      <pane xSplit="2" ySplit="8" topLeftCell="C27" activePane="bottomRight" state="frozen"/>
      <selection pane="topRight" activeCell="C1" sqref="C1"/>
      <selection pane="bottomLeft" activeCell="A9" sqref="A9"/>
      <selection pane="bottomRight" activeCell="I64" sqref="I64"/>
    </sheetView>
  </sheetViews>
  <sheetFormatPr defaultRowHeight="15.75"/>
  <cols>
    <col min="1" max="1" width="16.85546875" style="102" customWidth="1"/>
    <col min="2" max="2" width="18" style="102" customWidth="1"/>
    <col min="3" max="3" width="24.28515625" style="102" customWidth="1"/>
    <col min="4" max="4" width="20.42578125" style="102" customWidth="1"/>
    <col min="5" max="5" width="22.140625" style="102" customWidth="1"/>
    <col min="6" max="6" width="26.85546875" style="102" customWidth="1"/>
    <col min="7" max="7" width="21" style="102" customWidth="1"/>
    <col min="8" max="8" width="53.28515625" style="102" customWidth="1"/>
    <col min="9" max="9" width="70.5703125" style="102" customWidth="1"/>
    <col min="10" max="10" width="44.85546875" style="102" customWidth="1"/>
    <col min="11" max="12" width="57" style="102" customWidth="1"/>
    <col min="13" max="13" width="58" style="102" customWidth="1"/>
    <col min="14" max="14" width="57" style="102" customWidth="1"/>
    <col min="15" max="15" width="0.28515625" style="102" hidden="1" customWidth="1"/>
    <col min="16" max="16" width="64.5703125" style="102" customWidth="1"/>
    <col min="17" max="17" width="26.7109375" style="102" customWidth="1"/>
    <col min="18" max="18" width="22.7109375" style="103" customWidth="1"/>
    <col min="19" max="19" width="16.7109375" style="2" customWidth="1"/>
    <col min="20" max="20" width="17.85546875" style="2" customWidth="1"/>
    <col min="21" max="21" width="17.5703125" style="2" customWidth="1"/>
    <col min="22" max="23" width="15.28515625" style="2" customWidth="1"/>
    <col min="24" max="24" width="13.85546875" style="2" customWidth="1"/>
    <col min="25" max="25" width="14.42578125" style="2" customWidth="1"/>
    <col min="26" max="26" width="18.140625" style="2" customWidth="1"/>
    <col min="27" max="27" width="20.85546875" style="102" customWidth="1"/>
    <col min="28" max="28" width="15.42578125" style="102" customWidth="1"/>
    <col min="29" max="29" width="17.28515625" style="102" customWidth="1"/>
    <col min="30" max="30" width="18.7109375" style="102" customWidth="1"/>
    <col min="31" max="31" width="15.42578125" style="102" customWidth="1"/>
    <col min="32" max="32" width="18.42578125" style="102" customWidth="1"/>
    <col min="33" max="33" width="17" style="102" customWidth="1"/>
    <col min="34" max="34" width="16.140625" style="102" customWidth="1"/>
    <col min="35" max="49" width="21.42578125" style="102" customWidth="1"/>
    <col min="50" max="50" width="16.85546875" style="102" customWidth="1"/>
    <col min="51" max="51" width="17.42578125" style="102" customWidth="1"/>
    <col min="52" max="239" width="9.140625" style="102"/>
    <col min="240" max="240" width="9.7109375" style="102" customWidth="1"/>
    <col min="241" max="241" width="14.140625" style="102" customWidth="1"/>
    <col min="242" max="242" width="25.28515625" style="102" customWidth="1"/>
    <col min="243" max="243" width="21.85546875" style="102" customWidth="1"/>
    <col min="244" max="244" width="29" style="102" customWidth="1"/>
    <col min="245" max="245" width="19.5703125" style="102" customWidth="1"/>
    <col min="246" max="246" width="19" style="102" customWidth="1"/>
    <col min="247" max="248" width="21.28515625" style="102" customWidth="1"/>
    <col min="249" max="249" width="24.42578125" style="102" customWidth="1"/>
    <col min="250" max="250" width="37.28515625" style="102" customWidth="1"/>
    <col min="251" max="254" width="24.140625" style="102" customWidth="1"/>
    <col min="255" max="255" width="26.42578125" style="102" customWidth="1"/>
    <col min="256" max="256" width="35.28515625" style="102" customWidth="1"/>
    <col min="257" max="262" width="32.42578125" style="102" customWidth="1"/>
    <col min="263" max="263" width="27.85546875" style="102" customWidth="1"/>
    <col min="264" max="264" width="34.140625" style="102" customWidth="1"/>
    <col min="265" max="265" width="27" style="102" customWidth="1"/>
    <col min="266" max="267" width="23.5703125" style="102" customWidth="1"/>
    <col min="268" max="268" width="26.42578125" style="102" customWidth="1"/>
    <col min="269" max="269" width="30.42578125" style="102" customWidth="1"/>
    <col min="270" max="272" width="28.42578125" style="102" customWidth="1"/>
    <col min="273" max="273" width="26.7109375" style="102" customWidth="1"/>
    <col min="274" max="274" width="22.7109375" style="102" customWidth="1"/>
    <col min="275" max="275" width="16.7109375" style="102" customWidth="1"/>
    <col min="276" max="276" width="17.85546875" style="102" customWidth="1"/>
    <col min="277" max="277" width="17.5703125" style="102" customWidth="1"/>
    <col min="278" max="279" width="15.28515625" style="102" customWidth="1"/>
    <col min="280" max="280" width="13.85546875" style="102" customWidth="1"/>
    <col min="281" max="281" width="14.42578125" style="102" customWidth="1"/>
    <col min="282" max="282" width="18.140625" style="102" customWidth="1"/>
    <col min="283" max="283" width="19.5703125" style="102" customWidth="1"/>
    <col min="284" max="284" width="14.140625" style="102" customWidth="1"/>
    <col min="285" max="285" width="16.140625" style="102" customWidth="1"/>
    <col min="286" max="286" width="18.7109375" style="102" customWidth="1"/>
    <col min="287" max="287" width="16.42578125" style="102" customWidth="1"/>
    <col min="288" max="288" width="14.42578125" style="102" customWidth="1"/>
    <col min="289" max="289" width="17.28515625" style="102" customWidth="1"/>
    <col min="290" max="290" width="17" style="102" customWidth="1"/>
    <col min="291" max="291" width="16.140625" style="102" customWidth="1"/>
    <col min="292" max="295" width="21.42578125" style="102" customWidth="1"/>
    <col min="296" max="495" width="9.140625" style="102"/>
    <col min="496" max="496" width="9.7109375" style="102" customWidth="1"/>
    <col min="497" max="497" width="14.140625" style="102" customWidth="1"/>
    <col min="498" max="498" width="25.28515625" style="102" customWidth="1"/>
    <col min="499" max="499" width="21.85546875" style="102" customWidth="1"/>
    <col min="500" max="500" width="29" style="102" customWidth="1"/>
    <col min="501" max="501" width="19.5703125" style="102" customWidth="1"/>
    <col min="502" max="502" width="19" style="102" customWidth="1"/>
    <col min="503" max="504" width="21.28515625" style="102" customWidth="1"/>
    <col min="505" max="505" width="24.42578125" style="102" customWidth="1"/>
    <col min="506" max="506" width="37.28515625" style="102" customWidth="1"/>
    <col min="507" max="510" width="24.140625" style="102" customWidth="1"/>
    <col min="511" max="511" width="26.42578125" style="102" customWidth="1"/>
    <col min="512" max="512" width="35.28515625" style="102" customWidth="1"/>
    <col min="513" max="518" width="32.42578125" style="102" customWidth="1"/>
    <col min="519" max="519" width="27.85546875" style="102" customWidth="1"/>
    <col min="520" max="520" width="34.140625" style="102" customWidth="1"/>
    <col min="521" max="521" width="27" style="102" customWidth="1"/>
    <col min="522" max="523" width="23.5703125" style="102" customWidth="1"/>
    <col min="524" max="524" width="26.42578125" style="102" customWidth="1"/>
    <col min="525" max="525" width="30.42578125" style="102" customWidth="1"/>
    <col min="526" max="528" width="28.42578125" style="102" customWidth="1"/>
    <col min="529" max="529" width="26.7109375" style="102" customWidth="1"/>
    <col min="530" max="530" width="22.7109375" style="102" customWidth="1"/>
    <col min="531" max="531" width="16.7109375" style="102" customWidth="1"/>
    <col min="532" max="532" width="17.85546875" style="102" customWidth="1"/>
    <col min="533" max="533" width="17.5703125" style="102" customWidth="1"/>
    <col min="534" max="535" width="15.28515625" style="102" customWidth="1"/>
    <col min="536" max="536" width="13.85546875" style="102" customWidth="1"/>
    <col min="537" max="537" width="14.42578125" style="102" customWidth="1"/>
    <col min="538" max="538" width="18.140625" style="102" customWidth="1"/>
    <col min="539" max="539" width="19.5703125" style="102" customWidth="1"/>
    <col min="540" max="540" width="14.140625" style="102" customWidth="1"/>
    <col min="541" max="541" width="16.140625" style="102" customWidth="1"/>
    <col min="542" max="542" width="18.7109375" style="102" customWidth="1"/>
    <col min="543" max="543" width="16.42578125" style="102" customWidth="1"/>
    <col min="544" max="544" width="14.42578125" style="102" customWidth="1"/>
    <col min="545" max="545" width="17.28515625" style="102" customWidth="1"/>
    <col min="546" max="546" width="17" style="102" customWidth="1"/>
    <col min="547" max="547" width="16.140625" style="102" customWidth="1"/>
    <col min="548" max="551" width="21.42578125" style="102" customWidth="1"/>
    <col min="552" max="751" width="9.140625" style="102"/>
    <col min="752" max="752" width="9.7109375" style="102" customWidth="1"/>
    <col min="753" max="753" width="14.140625" style="102" customWidth="1"/>
    <col min="754" max="754" width="25.28515625" style="102" customWidth="1"/>
    <col min="755" max="755" width="21.85546875" style="102" customWidth="1"/>
    <col min="756" max="756" width="29" style="102" customWidth="1"/>
    <col min="757" max="757" width="19.5703125" style="102" customWidth="1"/>
    <col min="758" max="758" width="19" style="102" customWidth="1"/>
    <col min="759" max="760" width="21.28515625" style="102" customWidth="1"/>
    <col min="761" max="761" width="24.42578125" style="102" customWidth="1"/>
    <col min="762" max="762" width="37.28515625" style="102" customWidth="1"/>
    <col min="763" max="766" width="24.140625" style="102" customWidth="1"/>
    <col min="767" max="767" width="26.42578125" style="102" customWidth="1"/>
    <col min="768" max="768" width="35.28515625" style="102" customWidth="1"/>
    <col min="769" max="774" width="32.42578125" style="102" customWidth="1"/>
    <col min="775" max="775" width="27.85546875" style="102" customWidth="1"/>
    <col min="776" max="776" width="34.140625" style="102" customWidth="1"/>
    <col min="777" max="777" width="27" style="102" customWidth="1"/>
    <col min="778" max="779" width="23.5703125" style="102" customWidth="1"/>
    <col min="780" max="780" width="26.42578125" style="102" customWidth="1"/>
    <col min="781" max="781" width="30.42578125" style="102" customWidth="1"/>
    <col min="782" max="784" width="28.42578125" style="102" customWidth="1"/>
    <col min="785" max="785" width="26.7109375" style="102" customWidth="1"/>
    <col min="786" max="786" width="22.7109375" style="102" customWidth="1"/>
    <col min="787" max="787" width="16.7109375" style="102" customWidth="1"/>
    <col min="788" max="788" width="17.85546875" style="102" customWidth="1"/>
    <col min="789" max="789" width="17.5703125" style="102" customWidth="1"/>
    <col min="790" max="791" width="15.28515625" style="102" customWidth="1"/>
    <col min="792" max="792" width="13.85546875" style="102" customWidth="1"/>
    <col min="793" max="793" width="14.42578125" style="102" customWidth="1"/>
    <col min="794" max="794" width="18.140625" style="102" customWidth="1"/>
    <col min="795" max="795" width="19.5703125" style="102" customWidth="1"/>
    <col min="796" max="796" width="14.140625" style="102" customWidth="1"/>
    <col min="797" max="797" width="16.140625" style="102" customWidth="1"/>
    <col min="798" max="798" width="18.7109375" style="102" customWidth="1"/>
    <col min="799" max="799" width="16.42578125" style="102" customWidth="1"/>
    <col min="800" max="800" width="14.42578125" style="102" customWidth="1"/>
    <col min="801" max="801" width="17.28515625" style="102" customWidth="1"/>
    <col min="802" max="802" width="17" style="102" customWidth="1"/>
    <col min="803" max="803" width="16.140625" style="102" customWidth="1"/>
    <col min="804" max="807" width="21.42578125" style="102" customWidth="1"/>
    <col min="808" max="1007" width="9.140625" style="102"/>
    <col min="1008" max="1008" width="9.7109375" style="102" customWidth="1"/>
    <col min="1009" max="1009" width="14.140625" style="102" customWidth="1"/>
    <col min="1010" max="1010" width="25.28515625" style="102" customWidth="1"/>
    <col min="1011" max="1011" width="21.85546875" style="102" customWidth="1"/>
    <col min="1012" max="1012" width="29" style="102" customWidth="1"/>
    <col min="1013" max="1013" width="19.5703125" style="102" customWidth="1"/>
    <col min="1014" max="1014" width="19" style="102" customWidth="1"/>
    <col min="1015" max="1016" width="21.28515625" style="102" customWidth="1"/>
    <col min="1017" max="1017" width="24.42578125" style="102" customWidth="1"/>
    <col min="1018" max="1018" width="37.28515625" style="102" customWidth="1"/>
    <col min="1019" max="1022" width="24.140625" style="102" customWidth="1"/>
    <col min="1023" max="1023" width="26.42578125" style="102" customWidth="1"/>
    <col min="1024" max="1024" width="35.28515625" style="102" customWidth="1"/>
    <col min="1025" max="1030" width="32.42578125" style="102" customWidth="1"/>
    <col min="1031" max="1031" width="27.85546875" style="102" customWidth="1"/>
    <col min="1032" max="1032" width="34.140625" style="102" customWidth="1"/>
    <col min="1033" max="1033" width="27" style="102" customWidth="1"/>
    <col min="1034" max="1035" width="23.5703125" style="102" customWidth="1"/>
    <col min="1036" max="1036" width="26.42578125" style="102" customWidth="1"/>
    <col min="1037" max="1037" width="30.42578125" style="102" customWidth="1"/>
    <col min="1038" max="1040" width="28.42578125" style="102" customWidth="1"/>
    <col min="1041" max="1041" width="26.7109375" style="102" customWidth="1"/>
    <col min="1042" max="1042" width="22.7109375" style="102" customWidth="1"/>
    <col min="1043" max="1043" width="16.7109375" style="102" customWidth="1"/>
    <col min="1044" max="1044" width="17.85546875" style="102" customWidth="1"/>
    <col min="1045" max="1045" width="17.5703125" style="102" customWidth="1"/>
    <col min="1046" max="1047" width="15.28515625" style="102" customWidth="1"/>
    <col min="1048" max="1048" width="13.85546875" style="102" customWidth="1"/>
    <col min="1049" max="1049" width="14.42578125" style="102" customWidth="1"/>
    <col min="1050" max="1050" width="18.140625" style="102" customWidth="1"/>
    <col min="1051" max="1051" width="19.5703125" style="102" customWidth="1"/>
    <col min="1052" max="1052" width="14.140625" style="102" customWidth="1"/>
    <col min="1053" max="1053" width="16.140625" style="102" customWidth="1"/>
    <col min="1054" max="1054" width="18.7109375" style="102" customWidth="1"/>
    <col min="1055" max="1055" width="16.42578125" style="102" customWidth="1"/>
    <col min="1056" max="1056" width="14.42578125" style="102" customWidth="1"/>
    <col min="1057" max="1057" width="17.28515625" style="102" customWidth="1"/>
    <col min="1058" max="1058" width="17" style="102" customWidth="1"/>
    <col min="1059" max="1059" width="16.140625" style="102" customWidth="1"/>
    <col min="1060" max="1063" width="21.42578125" style="102" customWidth="1"/>
    <col min="1064" max="1263" width="9.140625" style="102"/>
    <col min="1264" max="1264" width="9.7109375" style="102" customWidth="1"/>
    <col min="1265" max="1265" width="14.140625" style="102" customWidth="1"/>
    <col min="1266" max="1266" width="25.28515625" style="102" customWidth="1"/>
    <col min="1267" max="1267" width="21.85546875" style="102" customWidth="1"/>
    <col min="1268" max="1268" width="29" style="102" customWidth="1"/>
    <col min="1269" max="1269" width="19.5703125" style="102" customWidth="1"/>
    <col min="1270" max="1270" width="19" style="102" customWidth="1"/>
    <col min="1271" max="1272" width="21.28515625" style="102" customWidth="1"/>
    <col min="1273" max="1273" width="24.42578125" style="102" customWidth="1"/>
    <col min="1274" max="1274" width="37.28515625" style="102" customWidth="1"/>
    <col min="1275" max="1278" width="24.140625" style="102" customWidth="1"/>
    <col min="1279" max="1279" width="26.42578125" style="102" customWidth="1"/>
    <col min="1280" max="1280" width="35.28515625" style="102" customWidth="1"/>
    <col min="1281" max="1286" width="32.42578125" style="102" customWidth="1"/>
    <col min="1287" max="1287" width="27.85546875" style="102" customWidth="1"/>
    <col min="1288" max="1288" width="34.140625" style="102" customWidth="1"/>
    <col min="1289" max="1289" width="27" style="102" customWidth="1"/>
    <col min="1290" max="1291" width="23.5703125" style="102" customWidth="1"/>
    <col min="1292" max="1292" width="26.42578125" style="102" customWidth="1"/>
    <col min="1293" max="1293" width="30.42578125" style="102" customWidth="1"/>
    <col min="1294" max="1296" width="28.42578125" style="102" customWidth="1"/>
    <col min="1297" max="1297" width="26.7109375" style="102" customWidth="1"/>
    <col min="1298" max="1298" width="22.7109375" style="102" customWidth="1"/>
    <col min="1299" max="1299" width="16.7109375" style="102" customWidth="1"/>
    <col min="1300" max="1300" width="17.85546875" style="102" customWidth="1"/>
    <col min="1301" max="1301" width="17.5703125" style="102" customWidth="1"/>
    <col min="1302" max="1303" width="15.28515625" style="102" customWidth="1"/>
    <col min="1304" max="1304" width="13.85546875" style="102" customWidth="1"/>
    <col min="1305" max="1305" width="14.42578125" style="102" customWidth="1"/>
    <col min="1306" max="1306" width="18.140625" style="102" customWidth="1"/>
    <col min="1307" max="1307" width="19.5703125" style="102" customWidth="1"/>
    <col min="1308" max="1308" width="14.140625" style="102" customWidth="1"/>
    <col min="1309" max="1309" width="16.140625" style="102" customWidth="1"/>
    <col min="1310" max="1310" width="18.7109375" style="102" customWidth="1"/>
    <col min="1311" max="1311" width="16.42578125" style="102" customWidth="1"/>
    <col min="1312" max="1312" width="14.42578125" style="102" customWidth="1"/>
    <col min="1313" max="1313" width="17.28515625" style="102" customWidth="1"/>
    <col min="1314" max="1314" width="17" style="102" customWidth="1"/>
    <col min="1315" max="1315" width="16.140625" style="102" customWidth="1"/>
    <col min="1316" max="1319" width="21.42578125" style="102" customWidth="1"/>
    <col min="1320" max="1519" width="9.140625" style="102"/>
    <col min="1520" max="1520" width="9.7109375" style="102" customWidth="1"/>
    <col min="1521" max="1521" width="14.140625" style="102" customWidth="1"/>
    <col min="1522" max="1522" width="25.28515625" style="102" customWidth="1"/>
    <col min="1523" max="1523" width="21.85546875" style="102" customWidth="1"/>
    <col min="1524" max="1524" width="29" style="102" customWidth="1"/>
    <col min="1525" max="1525" width="19.5703125" style="102" customWidth="1"/>
    <col min="1526" max="1526" width="19" style="102" customWidth="1"/>
    <col min="1527" max="1528" width="21.28515625" style="102" customWidth="1"/>
    <col min="1529" max="1529" width="24.42578125" style="102" customWidth="1"/>
    <col min="1530" max="1530" width="37.28515625" style="102" customWidth="1"/>
    <col min="1531" max="1534" width="24.140625" style="102" customWidth="1"/>
    <col min="1535" max="1535" width="26.42578125" style="102" customWidth="1"/>
    <col min="1536" max="1536" width="35.28515625" style="102" customWidth="1"/>
    <col min="1537" max="1542" width="32.42578125" style="102" customWidth="1"/>
    <col min="1543" max="1543" width="27.85546875" style="102" customWidth="1"/>
    <col min="1544" max="1544" width="34.140625" style="102" customWidth="1"/>
    <col min="1545" max="1545" width="27" style="102" customWidth="1"/>
    <col min="1546" max="1547" width="23.5703125" style="102" customWidth="1"/>
    <col min="1548" max="1548" width="26.42578125" style="102" customWidth="1"/>
    <col min="1549" max="1549" width="30.42578125" style="102" customWidth="1"/>
    <col min="1550" max="1552" width="28.42578125" style="102" customWidth="1"/>
    <col min="1553" max="1553" width="26.7109375" style="102" customWidth="1"/>
    <col min="1554" max="1554" width="22.7109375" style="102" customWidth="1"/>
    <col min="1555" max="1555" width="16.7109375" style="102" customWidth="1"/>
    <col min="1556" max="1556" width="17.85546875" style="102" customWidth="1"/>
    <col min="1557" max="1557" width="17.5703125" style="102" customWidth="1"/>
    <col min="1558" max="1559" width="15.28515625" style="102" customWidth="1"/>
    <col min="1560" max="1560" width="13.85546875" style="102" customWidth="1"/>
    <col min="1561" max="1561" width="14.42578125" style="102" customWidth="1"/>
    <col min="1562" max="1562" width="18.140625" style="102" customWidth="1"/>
    <col min="1563" max="1563" width="19.5703125" style="102" customWidth="1"/>
    <col min="1564" max="1564" width="14.140625" style="102" customWidth="1"/>
    <col min="1565" max="1565" width="16.140625" style="102" customWidth="1"/>
    <col min="1566" max="1566" width="18.7109375" style="102" customWidth="1"/>
    <col min="1567" max="1567" width="16.42578125" style="102" customWidth="1"/>
    <col min="1568" max="1568" width="14.42578125" style="102" customWidth="1"/>
    <col min="1569" max="1569" width="17.28515625" style="102" customWidth="1"/>
    <col min="1570" max="1570" width="17" style="102" customWidth="1"/>
    <col min="1571" max="1571" width="16.140625" style="102" customWidth="1"/>
    <col min="1572" max="1575" width="21.42578125" style="102" customWidth="1"/>
    <col min="1576" max="1775" width="9.140625" style="102"/>
    <col min="1776" max="1776" width="9.7109375" style="102" customWidth="1"/>
    <col min="1777" max="1777" width="14.140625" style="102" customWidth="1"/>
    <col min="1778" max="1778" width="25.28515625" style="102" customWidth="1"/>
    <col min="1779" max="1779" width="21.85546875" style="102" customWidth="1"/>
    <col min="1780" max="1780" width="29" style="102" customWidth="1"/>
    <col min="1781" max="1781" width="19.5703125" style="102" customWidth="1"/>
    <col min="1782" max="1782" width="19" style="102" customWidth="1"/>
    <col min="1783" max="1784" width="21.28515625" style="102" customWidth="1"/>
    <col min="1785" max="1785" width="24.42578125" style="102" customWidth="1"/>
    <col min="1786" max="1786" width="37.28515625" style="102" customWidth="1"/>
    <col min="1787" max="1790" width="24.140625" style="102" customWidth="1"/>
    <col min="1791" max="1791" width="26.42578125" style="102" customWidth="1"/>
    <col min="1792" max="1792" width="35.28515625" style="102" customWidth="1"/>
    <col min="1793" max="1798" width="32.42578125" style="102" customWidth="1"/>
    <col min="1799" max="1799" width="27.85546875" style="102" customWidth="1"/>
    <col min="1800" max="1800" width="34.140625" style="102" customWidth="1"/>
    <col min="1801" max="1801" width="27" style="102" customWidth="1"/>
    <col min="1802" max="1803" width="23.5703125" style="102" customWidth="1"/>
    <col min="1804" max="1804" width="26.42578125" style="102" customWidth="1"/>
    <col min="1805" max="1805" width="30.42578125" style="102" customWidth="1"/>
    <col min="1806" max="1808" width="28.42578125" style="102" customWidth="1"/>
    <col min="1809" max="1809" width="26.7109375" style="102" customWidth="1"/>
    <col min="1810" max="1810" width="22.7109375" style="102" customWidth="1"/>
    <col min="1811" max="1811" width="16.7109375" style="102" customWidth="1"/>
    <col min="1812" max="1812" width="17.85546875" style="102" customWidth="1"/>
    <col min="1813" max="1813" width="17.5703125" style="102" customWidth="1"/>
    <col min="1814" max="1815" width="15.28515625" style="102" customWidth="1"/>
    <col min="1816" max="1816" width="13.85546875" style="102" customWidth="1"/>
    <col min="1817" max="1817" width="14.42578125" style="102" customWidth="1"/>
    <col min="1818" max="1818" width="18.140625" style="102" customWidth="1"/>
    <col min="1819" max="1819" width="19.5703125" style="102" customWidth="1"/>
    <col min="1820" max="1820" width="14.140625" style="102" customWidth="1"/>
    <col min="1821" max="1821" width="16.140625" style="102" customWidth="1"/>
    <col min="1822" max="1822" width="18.7109375" style="102" customWidth="1"/>
    <col min="1823" max="1823" width="16.42578125" style="102" customWidth="1"/>
    <col min="1824" max="1824" width="14.42578125" style="102" customWidth="1"/>
    <col min="1825" max="1825" width="17.28515625" style="102" customWidth="1"/>
    <col min="1826" max="1826" width="17" style="102" customWidth="1"/>
    <col min="1827" max="1827" width="16.140625" style="102" customWidth="1"/>
    <col min="1828" max="1831" width="21.42578125" style="102" customWidth="1"/>
    <col min="1832" max="2031" width="9.140625" style="102"/>
    <col min="2032" max="2032" width="9.7109375" style="102" customWidth="1"/>
    <col min="2033" max="2033" width="14.140625" style="102" customWidth="1"/>
    <col min="2034" max="2034" width="25.28515625" style="102" customWidth="1"/>
    <col min="2035" max="2035" width="21.85546875" style="102" customWidth="1"/>
    <col min="2036" max="2036" width="29" style="102" customWidth="1"/>
    <col min="2037" max="2037" width="19.5703125" style="102" customWidth="1"/>
    <col min="2038" max="2038" width="19" style="102" customWidth="1"/>
    <col min="2039" max="2040" width="21.28515625" style="102" customWidth="1"/>
    <col min="2041" max="2041" width="24.42578125" style="102" customWidth="1"/>
    <col min="2042" max="2042" width="37.28515625" style="102" customWidth="1"/>
    <col min="2043" max="2046" width="24.140625" style="102" customWidth="1"/>
    <col min="2047" max="2047" width="26.42578125" style="102" customWidth="1"/>
    <col min="2048" max="2048" width="35.28515625" style="102" customWidth="1"/>
    <col min="2049" max="2054" width="32.42578125" style="102" customWidth="1"/>
    <col min="2055" max="2055" width="27.85546875" style="102" customWidth="1"/>
    <col min="2056" max="2056" width="34.140625" style="102" customWidth="1"/>
    <col min="2057" max="2057" width="27" style="102" customWidth="1"/>
    <col min="2058" max="2059" width="23.5703125" style="102" customWidth="1"/>
    <col min="2060" max="2060" width="26.42578125" style="102" customWidth="1"/>
    <col min="2061" max="2061" width="30.42578125" style="102" customWidth="1"/>
    <col min="2062" max="2064" width="28.42578125" style="102" customWidth="1"/>
    <col min="2065" max="2065" width="26.7109375" style="102" customWidth="1"/>
    <col min="2066" max="2066" width="22.7109375" style="102" customWidth="1"/>
    <col min="2067" max="2067" width="16.7109375" style="102" customWidth="1"/>
    <col min="2068" max="2068" width="17.85546875" style="102" customWidth="1"/>
    <col min="2069" max="2069" width="17.5703125" style="102" customWidth="1"/>
    <col min="2070" max="2071" width="15.28515625" style="102" customWidth="1"/>
    <col min="2072" max="2072" width="13.85546875" style="102" customWidth="1"/>
    <col min="2073" max="2073" width="14.42578125" style="102" customWidth="1"/>
    <col min="2074" max="2074" width="18.140625" style="102" customWidth="1"/>
    <col min="2075" max="2075" width="19.5703125" style="102" customWidth="1"/>
    <col min="2076" max="2076" width="14.140625" style="102" customWidth="1"/>
    <col min="2077" max="2077" width="16.140625" style="102" customWidth="1"/>
    <col min="2078" max="2078" width="18.7109375" style="102" customWidth="1"/>
    <col min="2079" max="2079" width="16.42578125" style="102" customWidth="1"/>
    <col min="2080" max="2080" width="14.42578125" style="102" customWidth="1"/>
    <col min="2081" max="2081" width="17.28515625" style="102" customWidth="1"/>
    <col min="2082" max="2082" width="17" style="102" customWidth="1"/>
    <col min="2083" max="2083" width="16.140625" style="102" customWidth="1"/>
    <col min="2084" max="2087" width="21.42578125" style="102" customWidth="1"/>
    <col min="2088" max="2287" width="9.140625" style="102"/>
    <col min="2288" max="2288" width="9.7109375" style="102" customWidth="1"/>
    <col min="2289" max="2289" width="14.140625" style="102" customWidth="1"/>
    <col min="2290" max="2290" width="25.28515625" style="102" customWidth="1"/>
    <col min="2291" max="2291" width="21.85546875" style="102" customWidth="1"/>
    <col min="2292" max="2292" width="29" style="102" customWidth="1"/>
    <col min="2293" max="2293" width="19.5703125" style="102" customWidth="1"/>
    <col min="2294" max="2294" width="19" style="102" customWidth="1"/>
    <col min="2295" max="2296" width="21.28515625" style="102" customWidth="1"/>
    <col min="2297" max="2297" width="24.42578125" style="102" customWidth="1"/>
    <col min="2298" max="2298" width="37.28515625" style="102" customWidth="1"/>
    <col min="2299" max="2302" width="24.140625" style="102" customWidth="1"/>
    <col min="2303" max="2303" width="26.42578125" style="102" customWidth="1"/>
    <col min="2304" max="2304" width="35.28515625" style="102" customWidth="1"/>
    <col min="2305" max="2310" width="32.42578125" style="102" customWidth="1"/>
    <col min="2311" max="2311" width="27.85546875" style="102" customWidth="1"/>
    <col min="2312" max="2312" width="34.140625" style="102" customWidth="1"/>
    <col min="2313" max="2313" width="27" style="102" customWidth="1"/>
    <col min="2314" max="2315" width="23.5703125" style="102" customWidth="1"/>
    <col min="2316" max="2316" width="26.42578125" style="102" customWidth="1"/>
    <col min="2317" max="2317" width="30.42578125" style="102" customWidth="1"/>
    <col min="2318" max="2320" width="28.42578125" style="102" customWidth="1"/>
    <col min="2321" max="2321" width="26.7109375" style="102" customWidth="1"/>
    <col min="2322" max="2322" width="22.7109375" style="102" customWidth="1"/>
    <col min="2323" max="2323" width="16.7109375" style="102" customWidth="1"/>
    <col min="2324" max="2324" width="17.85546875" style="102" customWidth="1"/>
    <col min="2325" max="2325" width="17.5703125" style="102" customWidth="1"/>
    <col min="2326" max="2327" width="15.28515625" style="102" customWidth="1"/>
    <col min="2328" max="2328" width="13.85546875" style="102" customWidth="1"/>
    <col min="2329" max="2329" width="14.42578125" style="102" customWidth="1"/>
    <col min="2330" max="2330" width="18.140625" style="102" customWidth="1"/>
    <col min="2331" max="2331" width="19.5703125" style="102" customWidth="1"/>
    <col min="2332" max="2332" width="14.140625" style="102" customWidth="1"/>
    <col min="2333" max="2333" width="16.140625" style="102" customWidth="1"/>
    <col min="2334" max="2334" width="18.7109375" style="102" customWidth="1"/>
    <col min="2335" max="2335" width="16.42578125" style="102" customWidth="1"/>
    <col min="2336" max="2336" width="14.42578125" style="102" customWidth="1"/>
    <col min="2337" max="2337" width="17.28515625" style="102" customWidth="1"/>
    <col min="2338" max="2338" width="17" style="102" customWidth="1"/>
    <col min="2339" max="2339" width="16.140625" style="102" customWidth="1"/>
    <col min="2340" max="2343" width="21.42578125" style="102" customWidth="1"/>
    <col min="2344" max="2543" width="9.140625" style="102"/>
    <col min="2544" max="2544" width="9.7109375" style="102" customWidth="1"/>
    <col min="2545" max="2545" width="14.140625" style="102" customWidth="1"/>
    <col min="2546" max="2546" width="25.28515625" style="102" customWidth="1"/>
    <col min="2547" max="2547" width="21.85546875" style="102" customWidth="1"/>
    <col min="2548" max="2548" width="29" style="102" customWidth="1"/>
    <col min="2549" max="2549" width="19.5703125" style="102" customWidth="1"/>
    <col min="2550" max="2550" width="19" style="102" customWidth="1"/>
    <col min="2551" max="2552" width="21.28515625" style="102" customWidth="1"/>
    <col min="2553" max="2553" width="24.42578125" style="102" customWidth="1"/>
    <col min="2554" max="2554" width="37.28515625" style="102" customWidth="1"/>
    <col min="2555" max="2558" width="24.140625" style="102" customWidth="1"/>
    <col min="2559" max="2559" width="26.42578125" style="102" customWidth="1"/>
    <col min="2560" max="2560" width="35.28515625" style="102" customWidth="1"/>
    <col min="2561" max="2566" width="32.42578125" style="102" customWidth="1"/>
    <col min="2567" max="2567" width="27.85546875" style="102" customWidth="1"/>
    <col min="2568" max="2568" width="34.140625" style="102" customWidth="1"/>
    <col min="2569" max="2569" width="27" style="102" customWidth="1"/>
    <col min="2570" max="2571" width="23.5703125" style="102" customWidth="1"/>
    <col min="2572" max="2572" width="26.42578125" style="102" customWidth="1"/>
    <col min="2573" max="2573" width="30.42578125" style="102" customWidth="1"/>
    <col min="2574" max="2576" width="28.42578125" style="102" customWidth="1"/>
    <col min="2577" max="2577" width="26.7109375" style="102" customWidth="1"/>
    <col min="2578" max="2578" width="22.7109375" style="102" customWidth="1"/>
    <col min="2579" max="2579" width="16.7109375" style="102" customWidth="1"/>
    <col min="2580" max="2580" width="17.85546875" style="102" customWidth="1"/>
    <col min="2581" max="2581" width="17.5703125" style="102" customWidth="1"/>
    <col min="2582" max="2583" width="15.28515625" style="102" customWidth="1"/>
    <col min="2584" max="2584" width="13.85546875" style="102" customWidth="1"/>
    <col min="2585" max="2585" width="14.42578125" style="102" customWidth="1"/>
    <col min="2586" max="2586" width="18.140625" style="102" customWidth="1"/>
    <col min="2587" max="2587" width="19.5703125" style="102" customWidth="1"/>
    <col min="2588" max="2588" width="14.140625" style="102" customWidth="1"/>
    <col min="2589" max="2589" width="16.140625" style="102" customWidth="1"/>
    <col min="2590" max="2590" width="18.7109375" style="102" customWidth="1"/>
    <col min="2591" max="2591" width="16.42578125" style="102" customWidth="1"/>
    <col min="2592" max="2592" width="14.42578125" style="102" customWidth="1"/>
    <col min="2593" max="2593" width="17.28515625" style="102" customWidth="1"/>
    <col min="2594" max="2594" width="17" style="102" customWidth="1"/>
    <col min="2595" max="2595" width="16.140625" style="102" customWidth="1"/>
    <col min="2596" max="2599" width="21.42578125" style="102" customWidth="1"/>
    <col min="2600" max="2799" width="9.140625" style="102"/>
    <col min="2800" max="2800" width="9.7109375" style="102" customWidth="1"/>
    <col min="2801" max="2801" width="14.140625" style="102" customWidth="1"/>
    <col min="2802" max="2802" width="25.28515625" style="102" customWidth="1"/>
    <col min="2803" max="2803" width="21.85546875" style="102" customWidth="1"/>
    <col min="2804" max="2804" width="29" style="102" customWidth="1"/>
    <col min="2805" max="2805" width="19.5703125" style="102" customWidth="1"/>
    <col min="2806" max="2806" width="19" style="102" customWidth="1"/>
    <col min="2807" max="2808" width="21.28515625" style="102" customWidth="1"/>
    <col min="2809" max="2809" width="24.42578125" style="102" customWidth="1"/>
    <col min="2810" max="2810" width="37.28515625" style="102" customWidth="1"/>
    <col min="2811" max="2814" width="24.140625" style="102" customWidth="1"/>
    <col min="2815" max="2815" width="26.42578125" style="102" customWidth="1"/>
    <col min="2816" max="2816" width="35.28515625" style="102" customWidth="1"/>
    <col min="2817" max="2822" width="32.42578125" style="102" customWidth="1"/>
    <col min="2823" max="2823" width="27.85546875" style="102" customWidth="1"/>
    <col min="2824" max="2824" width="34.140625" style="102" customWidth="1"/>
    <col min="2825" max="2825" width="27" style="102" customWidth="1"/>
    <col min="2826" max="2827" width="23.5703125" style="102" customWidth="1"/>
    <col min="2828" max="2828" width="26.42578125" style="102" customWidth="1"/>
    <col min="2829" max="2829" width="30.42578125" style="102" customWidth="1"/>
    <col min="2830" max="2832" width="28.42578125" style="102" customWidth="1"/>
    <col min="2833" max="2833" width="26.7109375" style="102" customWidth="1"/>
    <col min="2834" max="2834" width="22.7109375" style="102" customWidth="1"/>
    <col min="2835" max="2835" width="16.7109375" style="102" customWidth="1"/>
    <col min="2836" max="2836" width="17.85546875" style="102" customWidth="1"/>
    <col min="2837" max="2837" width="17.5703125" style="102" customWidth="1"/>
    <col min="2838" max="2839" width="15.28515625" style="102" customWidth="1"/>
    <col min="2840" max="2840" width="13.85546875" style="102" customWidth="1"/>
    <col min="2841" max="2841" width="14.42578125" style="102" customWidth="1"/>
    <col min="2842" max="2842" width="18.140625" style="102" customWidth="1"/>
    <col min="2843" max="2843" width="19.5703125" style="102" customWidth="1"/>
    <col min="2844" max="2844" width="14.140625" style="102" customWidth="1"/>
    <col min="2845" max="2845" width="16.140625" style="102" customWidth="1"/>
    <col min="2846" max="2846" width="18.7109375" style="102" customWidth="1"/>
    <col min="2847" max="2847" width="16.42578125" style="102" customWidth="1"/>
    <col min="2848" max="2848" width="14.42578125" style="102" customWidth="1"/>
    <col min="2849" max="2849" width="17.28515625" style="102" customWidth="1"/>
    <col min="2850" max="2850" width="17" style="102" customWidth="1"/>
    <col min="2851" max="2851" width="16.140625" style="102" customWidth="1"/>
    <col min="2852" max="2855" width="21.42578125" style="102" customWidth="1"/>
    <col min="2856" max="3055" width="9.140625" style="102"/>
    <col min="3056" max="3056" width="9.7109375" style="102" customWidth="1"/>
    <col min="3057" max="3057" width="14.140625" style="102" customWidth="1"/>
    <col min="3058" max="3058" width="25.28515625" style="102" customWidth="1"/>
    <col min="3059" max="3059" width="21.85546875" style="102" customWidth="1"/>
    <col min="3060" max="3060" width="29" style="102" customWidth="1"/>
    <col min="3061" max="3061" width="19.5703125" style="102" customWidth="1"/>
    <col min="3062" max="3062" width="19" style="102" customWidth="1"/>
    <col min="3063" max="3064" width="21.28515625" style="102" customWidth="1"/>
    <col min="3065" max="3065" width="24.42578125" style="102" customWidth="1"/>
    <col min="3066" max="3066" width="37.28515625" style="102" customWidth="1"/>
    <col min="3067" max="3070" width="24.140625" style="102" customWidth="1"/>
    <col min="3071" max="3071" width="26.42578125" style="102" customWidth="1"/>
    <col min="3072" max="3072" width="35.28515625" style="102" customWidth="1"/>
    <col min="3073" max="3078" width="32.42578125" style="102" customWidth="1"/>
    <col min="3079" max="3079" width="27.85546875" style="102" customWidth="1"/>
    <col min="3080" max="3080" width="34.140625" style="102" customWidth="1"/>
    <col min="3081" max="3081" width="27" style="102" customWidth="1"/>
    <col min="3082" max="3083" width="23.5703125" style="102" customWidth="1"/>
    <col min="3084" max="3084" width="26.42578125" style="102" customWidth="1"/>
    <col min="3085" max="3085" width="30.42578125" style="102" customWidth="1"/>
    <col min="3086" max="3088" width="28.42578125" style="102" customWidth="1"/>
    <col min="3089" max="3089" width="26.7109375" style="102" customWidth="1"/>
    <col min="3090" max="3090" width="22.7109375" style="102" customWidth="1"/>
    <col min="3091" max="3091" width="16.7109375" style="102" customWidth="1"/>
    <col min="3092" max="3092" width="17.85546875" style="102" customWidth="1"/>
    <col min="3093" max="3093" width="17.5703125" style="102" customWidth="1"/>
    <col min="3094" max="3095" width="15.28515625" style="102" customWidth="1"/>
    <col min="3096" max="3096" width="13.85546875" style="102" customWidth="1"/>
    <col min="3097" max="3097" width="14.42578125" style="102" customWidth="1"/>
    <col min="3098" max="3098" width="18.140625" style="102" customWidth="1"/>
    <col min="3099" max="3099" width="19.5703125" style="102" customWidth="1"/>
    <col min="3100" max="3100" width="14.140625" style="102" customWidth="1"/>
    <col min="3101" max="3101" width="16.140625" style="102" customWidth="1"/>
    <col min="3102" max="3102" width="18.7109375" style="102" customWidth="1"/>
    <col min="3103" max="3103" width="16.42578125" style="102" customWidth="1"/>
    <col min="3104" max="3104" width="14.42578125" style="102" customWidth="1"/>
    <col min="3105" max="3105" width="17.28515625" style="102" customWidth="1"/>
    <col min="3106" max="3106" width="17" style="102" customWidth="1"/>
    <col min="3107" max="3107" width="16.140625" style="102" customWidth="1"/>
    <col min="3108" max="3111" width="21.42578125" style="102" customWidth="1"/>
    <col min="3112" max="3311" width="9.140625" style="102"/>
    <col min="3312" max="3312" width="9.7109375" style="102" customWidth="1"/>
    <col min="3313" max="3313" width="14.140625" style="102" customWidth="1"/>
    <col min="3314" max="3314" width="25.28515625" style="102" customWidth="1"/>
    <col min="3315" max="3315" width="21.85546875" style="102" customWidth="1"/>
    <col min="3316" max="3316" width="29" style="102" customWidth="1"/>
    <col min="3317" max="3317" width="19.5703125" style="102" customWidth="1"/>
    <col min="3318" max="3318" width="19" style="102" customWidth="1"/>
    <col min="3319" max="3320" width="21.28515625" style="102" customWidth="1"/>
    <col min="3321" max="3321" width="24.42578125" style="102" customWidth="1"/>
    <col min="3322" max="3322" width="37.28515625" style="102" customWidth="1"/>
    <col min="3323" max="3326" width="24.140625" style="102" customWidth="1"/>
    <col min="3327" max="3327" width="26.42578125" style="102" customWidth="1"/>
    <col min="3328" max="3328" width="35.28515625" style="102" customWidth="1"/>
    <col min="3329" max="3334" width="32.42578125" style="102" customWidth="1"/>
    <col min="3335" max="3335" width="27.85546875" style="102" customWidth="1"/>
    <col min="3336" max="3336" width="34.140625" style="102" customWidth="1"/>
    <col min="3337" max="3337" width="27" style="102" customWidth="1"/>
    <col min="3338" max="3339" width="23.5703125" style="102" customWidth="1"/>
    <col min="3340" max="3340" width="26.42578125" style="102" customWidth="1"/>
    <col min="3341" max="3341" width="30.42578125" style="102" customWidth="1"/>
    <col min="3342" max="3344" width="28.42578125" style="102" customWidth="1"/>
    <col min="3345" max="3345" width="26.7109375" style="102" customWidth="1"/>
    <col min="3346" max="3346" width="22.7109375" style="102" customWidth="1"/>
    <col min="3347" max="3347" width="16.7109375" style="102" customWidth="1"/>
    <col min="3348" max="3348" width="17.85546875" style="102" customWidth="1"/>
    <col min="3349" max="3349" width="17.5703125" style="102" customWidth="1"/>
    <col min="3350" max="3351" width="15.28515625" style="102" customWidth="1"/>
    <col min="3352" max="3352" width="13.85546875" style="102" customWidth="1"/>
    <col min="3353" max="3353" width="14.42578125" style="102" customWidth="1"/>
    <col min="3354" max="3354" width="18.140625" style="102" customWidth="1"/>
    <col min="3355" max="3355" width="19.5703125" style="102" customWidth="1"/>
    <col min="3356" max="3356" width="14.140625" style="102" customWidth="1"/>
    <col min="3357" max="3357" width="16.140625" style="102" customWidth="1"/>
    <col min="3358" max="3358" width="18.7109375" style="102" customWidth="1"/>
    <col min="3359" max="3359" width="16.42578125" style="102" customWidth="1"/>
    <col min="3360" max="3360" width="14.42578125" style="102" customWidth="1"/>
    <col min="3361" max="3361" width="17.28515625" style="102" customWidth="1"/>
    <col min="3362" max="3362" width="17" style="102" customWidth="1"/>
    <col min="3363" max="3363" width="16.140625" style="102" customWidth="1"/>
    <col min="3364" max="3367" width="21.42578125" style="102" customWidth="1"/>
    <col min="3368" max="3567" width="9.140625" style="102"/>
    <col min="3568" max="3568" width="9.7109375" style="102" customWidth="1"/>
    <col min="3569" max="3569" width="14.140625" style="102" customWidth="1"/>
    <col min="3570" max="3570" width="25.28515625" style="102" customWidth="1"/>
    <col min="3571" max="3571" width="21.85546875" style="102" customWidth="1"/>
    <col min="3572" max="3572" width="29" style="102" customWidth="1"/>
    <col min="3573" max="3573" width="19.5703125" style="102" customWidth="1"/>
    <col min="3574" max="3574" width="19" style="102" customWidth="1"/>
    <col min="3575" max="3576" width="21.28515625" style="102" customWidth="1"/>
    <col min="3577" max="3577" width="24.42578125" style="102" customWidth="1"/>
    <col min="3578" max="3578" width="37.28515625" style="102" customWidth="1"/>
    <col min="3579" max="3582" width="24.140625" style="102" customWidth="1"/>
    <col min="3583" max="3583" width="26.42578125" style="102" customWidth="1"/>
    <col min="3584" max="3584" width="35.28515625" style="102" customWidth="1"/>
    <col min="3585" max="3590" width="32.42578125" style="102" customWidth="1"/>
    <col min="3591" max="3591" width="27.85546875" style="102" customWidth="1"/>
    <col min="3592" max="3592" width="34.140625" style="102" customWidth="1"/>
    <col min="3593" max="3593" width="27" style="102" customWidth="1"/>
    <col min="3594" max="3595" width="23.5703125" style="102" customWidth="1"/>
    <col min="3596" max="3596" width="26.42578125" style="102" customWidth="1"/>
    <col min="3597" max="3597" width="30.42578125" style="102" customWidth="1"/>
    <col min="3598" max="3600" width="28.42578125" style="102" customWidth="1"/>
    <col min="3601" max="3601" width="26.7109375" style="102" customWidth="1"/>
    <col min="3602" max="3602" width="22.7109375" style="102" customWidth="1"/>
    <col min="3603" max="3603" width="16.7109375" style="102" customWidth="1"/>
    <col min="3604" max="3604" width="17.85546875" style="102" customWidth="1"/>
    <col min="3605" max="3605" width="17.5703125" style="102" customWidth="1"/>
    <col min="3606" max="3607" width="15.28515625" style="102" customWidth="1"/>
    <col min="3608" max="3608" width="13.85546875" style="102" customWidth="1"/>
    <col min="3609" max="3609" width="14.42578125" style="102" customWidth="1"/>
    <col min="3610" max="3610" width="18.140625" style="102" customWidth="1"/>
    <col min="3611" max="3611" width="19.5703125" style="102" customWidth="1"/>
    <col min="3612" max="3612" width="14.140625" style="102" customWidth="1"/>
    <col min="3613" max="3613" width="16.140625" style="102" customWidth="1"/>
    <col min="3614" max="3614" width="18.7109375" style="102" customWidth="1"/>
    <col min="3615" max="3615" width="16.42578125" style="102" customWidth="1"/>
    <col min="3616" max="3616" width="14.42578125" style="102" customWidth="1"/>
    <col min="3617" max="3617" width="17.28515625" style="102" customWidth="1"/>
    <col min="3618" max="3618" width="17" style="102" customWidth="1"/>
    <col min="3619" max="3619" width="16.140625" style="102" customWidth="1"/>
    <col min="3620" max="3623" width="21.42578125" style="102" customWidth="1"/>
    <col min="3624" max="3823" width="9.140625" style="102"/>
    <col min="3824" max="3824" width="9.7109375" style="102" customWidth="1"/>
    <col min="3825" max="3825" width="14.140625" style="102" customWidth="1"/>
    <col min="3826" max="3826" width="25.28515625" style="102" customWidth="1"/>
    <col min="3827" max="3827" width="21.85546875" style="102" customWidth="1"/>
    <col min="3828" max="3828" width="29" style="102" customWidth="1"/>
    <col min="3829" max="3829" width="19.5703125" style="102" customWidth="1"/>
    <col min="3830" max="3830" width="19" style="102" customWidth="1"/>
    <col min="3831" max="3832" width="21.28515625" style="102" customWidth="1"/>
    <col min="3833" max="3833" width="24.42578125" style="102" customWidth="1"/>
    <col min="3834" max="3834" width="37.28515625" style="102" customWidth="1"/>
    <col min="3835" max="3838" width="24.140625" style="102" customWidth="1"/>
    <col min="3839" max="3839" width="26.42578125" style="102" customWidth="1"/>
    <col min="3840" max="3840" width="35.28515625" style="102" customWidth="1"/>
    <col min="3841" max="3846" width="32.42578125" style="102" customWidth="1"/>
    <col min="3847" max="3847" width="27.85546875" style="102" customWidth="1"/>
    <col min="3848" max="3848" width="34.140625" style="102" customWidth="1"/>
    <col min="3849" max="3849" width="27" style="102" customWidth="1"/>
    <col min="3850" max="3851" width="23.5703125" style="102" customWidth="1"/>
    <col min="3852" max="3852" width="26.42578125" style="102" customWidth="1"/>
    <col min="3853" max="3853" width="30.42578125" style="102" customWidth="1"/>
    <col min="3854" max="3856" width="28.42578125" style="102" customWidth="1"/>
    <col min="3857" max="3857" width="26.7109375" style="102" customWidth="1"/>
    <col min="3858" max="3858" width="22.7109375" style="102" customWidth="1"/>
    <col min="3859" max="3859" width="16.7109375" style="102" customWidth="1"/>
    <col min="3860" max="3860" width="17.85546875" style="102" customWidth="1"/>
    <col min="3861" max="3861" width="17.5703125" style="102" customWidth="1"/>
    <col min="3862" max="3863" width="15.28515625" style="102" customWidth="1"/>
    <col min="3864" max="3864" width="13.85546875" style="102" customWidth="1"/>
    <col min="3865" max="3865" width="14.42578125" style="102" customWidth="1"/>
    <col min="3866" max="3866" width="18.140625" style="102" customWidth="1"/>
    <col min="3867" max="3867" width="19.5703125" style="102" customWidth="1"/>
    <col min="3868" max="3868" width="14.140625" style="102" customWidth="1"/>
    <col min="3869" max="3869" width="16.140625" style="102" customWidth="1"/>
    <col min="3870" max="3870" width="18.7109375" style="102" customWidth="1"/>
    <col min="3871" max="3871" width="16.42578125" style="102" customWidth="1"/>
    <col min="3872" max="3872" width="14.42578125" style="102" customWidth="1"/>
    <col min="3873" max="3873" width="17.28515625" style="102" customWidth="1"/>
    <col min="3874" max="3874" width="17" style="102" customWidth="1"/>
    <col min="3875" max="3875" width="16.140625" style="102" customWidth="1"/>
    <col min="3876" max="3879" width="21.42578125" style="102" customWidth="1"/>
    <col min="3880" max="4079" width="9.140625" style="102"/>
    <col min="4080" max="4080" width="9.7109375" style="102" customWidth="1"/>
    <col min="4081" max="4081" width="14.140625" style="102" customWidth="1"/>
    <col min="4082" max="4082" width="25.28515625" style="102" customWidth="1"/>
    <col min="4083" max="4083" width="21.85546875" style="102" customWidth="1"/>
    <col min="4084" max="4084" width="29" style="102" customWidth="1"/>
    <col min="4085" max="4085" width="19.5703125" style="102" customWidth="1"/>
    <col min="4086" max="4086" width="19" style="102" customWidth="1"/>
    <col min="4087" max="4088" width="21.28515625" style="102" customWidth="1"/>
    <col min="4089" max="4089" width="24.42578125" style="102" customWidth="1"/>
    <col min="4090" max="4090" width="37.28515625" style="102" customWidth="1"/>
    <col min="4091" max="4094" width="24.140625" style="102" customWidth="1"/>
    <col min="4095" max="4095" width="26.42578125" style="102" customWidth="1"/>
    <col min="4096" max="4096" width="35.28515625" style="102" customWidth="1"/>
    <col min="4097" max="4102" width="32.42578125" style="102" customWidth="1"/>
    <col min="4103" max="4103" width="27.85546875" style="102" customWidth="1"/>
    <col min="4104" max="4104" width="34.140625" style="102" customWidth="1"/>
    <col min="4105" max="4105" width="27" style="102" customWidth="1"/>
    <col min="4106" max="4107" width="23.5703125" style="102" customWidth="1"/>
    <col min="4108" max="4108" width="26.42578125" style="102" customWidth="1"/>
    <col min="4109" max="4109" width="30.42578125" style="102" customWidth="1"/>
    <col min="4110" max="4112" width="28.42578125" style="102" customWidth="1"/>
    <col min="4113" max="4113" width="26.7109375" style="102" customWidth="1"/>
    <col min="4114" max="4114" width="22.7109375" style="102" customWidth="1"/>
    <col min="4115" max="4115" width="16.7109375" style="102" customWidth="1"/>
    <col min="4116" max="4116" width="17.85546875" style="102" customWidth="1"/>
    <col min="4117" max="4117" width="17.5703125" style="102" customWidth="1"/>
    <col min="4118" max="4119" width="15.28515625" style="102" customWidth="1"/>
    <col min="4120" max="4120" width="13.85546875" style="102" customWidth="1"/>
    <col min="4121" max="4121" width="14.42578125" style="102" customWidth="1"/>
    <col min="4122" max="4122" width="18.140625" style="102" customWidth="1"/>
    <col min="4123" max="4123" width="19.5703125" style="102" customWidth="1"/>
    <col min="4124" max="4124" width="14.140625" style="102" customWidth="1"/>
    <col min="4125" max="4125" width="16.140625" style="102" customWidth="1"/>
    <col min="4126" max="4126" width="18.7109375" style="102" customWidth="1"/>
    <col min="4127" max="4127" width="16.42578125" style="102" customWidth="1"/>
    <col min="4128" max="4128" width="14.42578125" style="102" customWidth="1"/>
    <col min="4129" max="4129" width="17.28515625" style="102" customWidth="1"/>
    <col min="4130" max="4130" width="17" style="102" customWidth="1"/>
    <col min="4131" max="4131" width="16.140625" style="102" customWidth="1"/>
    <col min="4132" max="4135" width="21.42578125" style="102" customWidth="1"/>
    <col min="4136" max="4335" width="9.140625" style="102"/>
    <col min="4336" max="4336" width="9.7109375" style="102" customWidth="1"/>
    <col min="4337" max="4337" width="14.140625" style="102" customWidth="1"/>
    <col min="4338" max="4338" width="25.28515625" style="102" customWidth="1"/>
    <col min="4339" max="4339" width="21.85546875" style="102" customWidth="1"/>
    <col min="4340" max="4340" width="29" style="102" customWidth="1"/>
    <col min="4341" max="4341" width="19.5703125" style="102" customWidth="1"/>
    <col min="4342" max="4342" width="19" style="102" customWidth="1"/>
    <col min="4343" max="4344" width="21.28515625" style="102" customWidth="1"/>
    <col min="4345" max="4345" width="24.42578125" style="102" customWidth="1"/>
    <col min="4346" max="4346" width="37.28515625" style="102" customWidth="1"/>
    <col min="4347" max="4350" width="24.140625" style="102" customWidth="1"/>
    <col min="4351" max="4351" width="26.42578125" style="102" customWidth="1"/>
    <col min="4352" max="4352" width="35.28515625" style="102" customWidth="1"/>
    <col min="4353" max="4358" width="32.42578125" style="102" customWidth="1"/>
    <col min="4359" max="4359" width="27.85546875" style="102" customWidth="1"/>
    <col min="4360" max="4360" width="34.140625" style="102" customWidth="1"/>
    <col min="4361" max="4361" width="27" style="102" customWidth="1"/>
    <col min="4362" max="4363" width="23.5703125" style="102" customWidth="1"/>
    <col min="4364" max="4364" width="26.42578125" style="102" customWidth="1"/>
    <col min="4365" max="4365" width="30.42578125" style="102" customWidth="1"/>
    <col min="4366" max="4368" width="28.42578125" style="102" customWidth="1"/>
    <col min="4369" max="4369" width="26.7109375" style="102" customWidth="1"/>
    <col min="4370" max="4370" width="22.7109375" style="102" customWidth="1"/>
    <col min="4371" max="4371" width="16.7109375" style="102" customWidth="1"/>
    <col min="4372" max="4372" width="17.85546875" style="102" customWidth="1"/>
    <col min="4373" max="4373" width="17.5703125" style="102" customWidth="1"/>
    <col min="4374" max="4375" width="15.28515625" style="102" customWidth="1"/>
    <col min="4376" max="4376" width="13.85546875" style="102" customWidth="1"/>
    <col min="4377" max="4377" width="14.42578125" style="102" customWidth="1"/>
    <col min="4378" max="4378" width="18.140625" style="102" customWidth="1"/>
    <col min="4379" max="4379" width="19.5703125" style="102" customWidth="1"/>
    <col min="4380" max="4380" width="14.140625" style="102" customWidth="1"/>
    <col min="4381" max="4381" width="16.140625" style="102" customWidth="1"/>
    <col min="4382" max="4382" width="18.7109375" style="102" customWidth="1"/>
    <col min="4383" max="4383" width="16.42578125" style="102" customWidth="1"/>
    <col min="4384" max="4384" width="14.42578125" style="102" customWidth="1"/>
    <col min="4385" max="4385" width="17.28515625" style="102" customWidth="1"/>
    <col min="4386" max="4386" width="17" style="102" customWidth="1"/>
    <col min="4387" max="4387" width="16.140625" style="102" customWidth="1"/>
    <col min="4388" max="4391" width="21.42578125" style="102" customWidth="1"/>
    <col min="4392" max="4591" width="9.140625" style="102"/>
    <col min="4592" max="4592" width="9.7109375" style="102" customWidth="1"/>
    <col min="4593" max="4593" width="14.140625" style="102" customWidth="1"/>
    <col min="4594" max="4594" width="25.28515625" style="102" customWidth="1"/>
    <col min="4595" max="4595" width="21.85546875" style="102" customWidth="1"/>
    <col min="4596" max="4596" width="29" style="102" customWidth="1"/>
    <col min="4597" max="4597" width="19.5703125" style="102" customWidth="1"/>
    <col min="4598" max="4598" width="19" style="102" customWidth="1"/>
    <col min="4599" max="4600" width="21.28515625" style="102" customWidth="1"/>
    <col min="4601" max="4601" width="24.42578125" style="102" customWidth="1"/>
    <col min="4602" max="4602" width="37.28515625" style="102" customWidth="1"/>
    <col min="4603" max="4606" width="24.140625" style="102" customWidth="1"/>
    <col min="4607" max="4607" width="26.42578125" style="102" customWidth="1"/>
    <col min="4608" max="4608" width="35.28515625" style="102" customWidth="1"/>
    <col min="4609" max="4614" width="32.42578125" style="102" customWidth="1"/>
    <col min="4615" max="4615" width="27.85546875" style="102" customWidth="1"/>
    <col min="4616" max="4616" width="34.140625" style="102" customWidth="1"/>
    <col min="4617" max="4617" width="27" style="102" customWidth="1"/>
    <col min="4618" max="4619" width="23.5703125" style="102" customWidth="1"/>
    <col min="4620" max="4620" width="26.42578125" style="102" customWidth="1"/>
    <col min="4621" max="4621" width="30.42578125" style="102" customWidth="1"/>
    <col min="4622" max="4624" width="28.42578125" style="102" customWidth="1"/>
    <col min="4625" max="4625" width="26.7109375" style="102" customWidth="1"/>
    <col min="4626" max="4626" width="22.7109375" style="102" customWidth="1"/>
    <col min="4627" max="4627" width="16.7109375" style="102" customWidth="1"/>
    <col min="4628" max="4628" width="17.85546875" style="102" customWidth="1"/>
    <col min="4629" max="4629" width="17.5703125" style="102" customWidth="1"/>
    <col min="4630" max="4631" width="15.28515625" style="102" customWidth="1"/>
    <col min="4632" max="4632" width="13.85546875" style="102" customWidth="1"/>
    <col min="4633" max="4633" width="14.42578125" style="102" customWidth="1"/>
    <col min="4634" max="4634" width="18.140625" style="102" customWidth="1"/>
    <col min="4635" max="4635" width="19.5703125" style="102" customWidth="1"/>
    <col min="4636" max="4636" width="14.140625" style="102" customWidth="1"/>
    <col min="4637" max="4637" width="16.140625" style="102" customWidth="1"/>
    <col min="4638" max="4638" width="18.7109375" style="102" customWidth="1"/>
    <col min="4639" max="4639" width="16.42578125" style="102" customWidth="1"/>
    <col min="4640" max="4640" width="14.42578125" style="102" customWidth="1"/>
    <col min="4641" max="4641" width="17.28515625" style="102" customWidth="1"/>
    <col min="4642" max="4642" width="17" style="102" customWidth="1"/>
    <col min="4643" max="4643" width="16.140625" style="102" customWidth="1"/>
    <col min="4644" max="4647" width="21.42578125" style="102" customWidth="1"/>
    <col min="4648" max="4847" width="9.140625" style="102"/>
    <col min="4848" max="4848" width="9.7109375" style="102" customWidth="1"/>
    <col min="4849" max="4849" width="14.140625" style="102" customWidth="1"/>
    <col min="4850" max="4850" width="25.28515625" style="102" customWidth="1"/>
    <col min="4851" max="4851" width="21.85546875" style="102" customWidth="1"/>
    <col min="4852" max="4852" width="29" style="102" customWidth="1"/>
    <col min="4853" max="4853" width="19.5703125" style="102" customWidth="1"/>
    <col min="4854" max="4854" width="19" style="102" customWidth="1"/>
    <col min="4855" max="4856" width="21.28515625" style="102" customWidth="1"/>
    <col min="4857" max="4857" width="24.42578125" style="102" customWidth="1"/>
    <col min="4858" max="4858" width="37.28515625" style="102" customWidth="1"/>
    <col min="4859" max="4862" width="24.140625" style="102" customWidth="1"/>
    <col min="4863" max="4863" width="26.42578125" style="102" customWidth="1"/>
    <col min="4864" max="4864" width="35.28515625" style="102" customWidth="1"/>
    <col min="4865" max="4870" width="32.42578125" style="102" customWidth="1"/>
    <col min="4871" max="4871" width="27.85546875" style="102" customWidth="1"/>
    <col min="4872" max="4872" width="34.140625" style="102" customWidth="1"/>
    <col min="4873" max="4873" width="27" style="102" customWidth="1"/>
    <col min="4874" max="4875" width="23.5703125" style="102" customWidth="1"/>
    <col min="4876" max="4876" width="26.42578125" style="102" customWidth="1"/>
    <col min="4877" max="4877" width="30.42578125" style="102" customWidth="1"/>
    <col min="4878" max="4880" width="28.42578125" style="102" customWidth="1"/>
    <col min="4881" max="4881" width="26.7109375" style="102" customWidth="1"/>
    <col min="4882" max="4882" width="22.7109375" style="102" customWidth="1"/>
    <col min="4883" max="4883" width="16.7109375" style="102" customWidth="1"/>
    <col min="4884" max="4884" width="17.85546875" style="102" customWidth="1"/>
    <col min="4885" max="4885" width="17.5703125" style="102" customWidth="1"/>
    <col min="4886" max="4887" width="15.28515625" style="102" customWidth="1"/>
    <col min="4888" max="4888" width="13.85546875" style="102" customWidth="1"/>
    <col min="4889" max="4889" width="14.42578125" style="102" customWidth="1"/>
    <col min="4890" max="4890" width="18.140625" style="102" customWidth="1"/>
    <col min="4891" max="4891" width="19.5703125" style="102" customWidth="1"/>
    <col min="4892" max="4892" width="14.140625" style="102" customWidth="1"/>
    <col min="4893" max="4893" width="16.140625" style="102" customWidth="1"/>
    <col min="4894" max="4894" width="18.7109375" style="102" customWidth="1"/>
    <col min="4895" max="4895" width="16.42578125" style="102" customWidth="1"/>
    <col min="4896" max="4896" width="14.42578125" style="102" customWidth="1"/>
    <col min="4897" max="4897" width="17.28515625" style="102" customWidth="1"/>
    <col min="4898" max="4898" width="17" style="102" customWidth="1"/>
    <col min="4899" max="4899" width="16.140625" style="102" customWidth="1"/>
    <col min="4900" max="4903" width="21.42578125" style="102" customWidth="1"/>
    <col min="4904" max="5103" width="9.140625" style="102"/>
    <col min="5104" max="5104" width="9.7109375" style="102" customWidth="1"/>
    <col min="5105" max="5105" width="14.140625" style="102" customWidth="1"/>
    <col min="5106" max="5106" width="25.28515625" style="102" customWidth="1"/>
    <col min="5107" max="5107" width="21.85546875" style="102" customWidth="1"/>
    <col min="5108" max="5108" width="29" style="102" customWidth="1"/>
    <col min="5109" max="5109" width="19.5703125" style="102" customWidth="1"/>
    <col min="5110" max="5110" width="19" style="102" customWidth="1"/>
    <col min="5111" max="5112" width="21.28515625" style="102" customWidth="1"/>
    <col min="5113" max="5113" width="24.42578125" style="102" customWidth="1"/>
    <col min="5114" max="5114" width="37.28515625" style="102" customWidth="1"/>
    <col min="5115" max="5118" width="24.140625" style="102" customWidth="1"/>
    <col min="5119" max="5119" width="26.42578125" style="102" customWidth="1"/>
    <col min="5120" max="5120" width="35.28515625" style="102" customWidth="1"/>
    <col min="5121" max="5126" width="32.42578125" style="102" customWidth="1"/>
    <col min="5127" max="5127" width="27.85546875" style="102" customWidth="1"/>
    <col min="5128" max="5128" width="34.140625" style="102" customWidth="1"/>
    <col min="5129" max="5129" width="27" style="102" customWidth="1"/>
    <col min="5130" max="5131" width="23.5703125" style="102" customWidth="1"/>
    <col min="5132" max="5132" width="26.42578125" style="102" customWidth="1"/>
    <col min="5133" max="5133" width="30.42578125" style="102" customWidth="1"/>
    <col min="5134" max="5136" width="28.42578125" style="102" customWidth="1"/>
    <col min="5137" max="5137" width="26.7109375" style="102" customWidth="1"/>
    <col min="5138" max="5138" width="22.7109375" style="102" customWidth="1"/>
    <col min="5139" max="5139" width="16.7109375" style="102" customWidth="1"/>
    <col min="5140" max="5140" width="17.85546875" style="102" customWidth="1"/>
    <col min="5141" max="5141" width="17.5703125" style="102" customWidth="1"/>
    <col min="5142" max="5143" width="15.28515625" style="102" customWidth="1"/>
    <col min="5144" max="5144" width="13.85546875" style="102" customWidth="1"/>
    <col min="5145" max="5145" width="14.42578125" style="102" customWidth="1"/>
    <col min="5146" max="5146" width="18.140625" style="102" customWidth="1"/>
    <col min="5147" max="5147" width="19.5703125" style="102" customWidth="1"/>
    <col min="5148" max="5148" width="14.140625" style="102" customWidth="1"/>
    <col min="5149" max="5149" width="16.140625" style="102" customWidth="1"/>
    <col min="5150" max="5150" width="18.7109375" style="102" customWidth="1"/>
    <col min="5151" max="5151" width="16.42578125" style="102" customWidth="1"/>
    <col min="5152" max="5152" width="14.42578125" style="102" customWidth="1"/>
    <col min="5153" max="5153" width="17.28515625" style="102" customWidth="1"/>
    <col min="5154" max="5154" width="17" style="102" customWidth="1"/>
    <col min="5155" max="5155" width="16.140625" style="102" customWidth="1"/>
    <col min="5156" max="5159" width="21.42578125" style="102" customWidth="1"/>
    <col min="5160" max="5359" width="9.140625" style="102"/>
    <col min="5360" max="5360" width="9.7109375" style="102" customWidth="1"/>
    <col min="5361" max="5361" width="14.140625" style="102" customWidth="1"/>
    <col min="5362" max="5362" width="25.28515625" style="102" customWidth="1"/>
    <col min="5363" max="5363" width="21.85546875" style="102" customWidth="1"/>
    <col min="5364" max="5364" width="29" style="102" customWidth="1"/>
    <col min="5365" max="5365" width="19.5703125" style="102" customWidth="1"/>
    <col min="5366" max="5366" width="19" style="102" customWidth="1"/>
    <col min="5367" max="5368" width="21.28515625" style="102" customWidth="1"/>
    <col min="5369" max="5369" width="24.42578125" style="102" customWidth="1"/>
    <col min="5370" max="5370" width="37.28515625" style="102" customWidth="1"/>
    <col min="5371" max="5374" width="24.140625" style="102" customWidth="1"/>
    <col min="5375" max="5375" width="26.42578125" style="102" customWidth="1"/>
    <col min="5376" max="5376" width="35.28515625" style="102" customWidth="1"/>
    <col min="5377" max="5382" width="32.42578125" style="102" customWidth="1"/>
    <col min="5383" max="5383" width="27.85546875" style="102" customWidth="1"/>
    <col min="5384" max="5384" width="34.140625" style="102" customWidth="1"/>
    <col min="5385" max="5385" width="27" style="102" customWidth="1"/>
    <col min="5386" max="5387" width="23.5703125" style="102" customWidth="1"/>
    <col min="5388" max="5388" width="26.42578125" style="102" customWidth="1"/>
    <col min="5389" max="5389" width="30.42578125" style="102" customWidth="1"/>
    <col min="5390" max="5392" width="28.42578125" style="102" customWidth="1"/>
    <col min="5393" max="5393" width="26.7109375" style="102" customWidth="1"/>
    <col min="5394" max="5394" width="22.7109375" style="102" customWidth="1"/>
    <col min="5395" max="5395" width="16.7109375" style="102" customWidth="1"/>
    <col min="5396" max="5396" width="17.85546875" style="102" customWidth="1"/>
    <col min="5397" max="5397" width="17.5703125" style="102" customWidth="1"/>
    <col min="5398" max="5399" width="15.28515625" style="102" customWidth="1"/>
    <col min="5400" max="5400" width="13.85546875" style="102" customWidth="1"/>
    <col min="5401" max="5401" width="14.42578125" style="102" customWidth="1"/>
    <col min="5402" max="5402" width="18.140625" style="102" customWidth="1"/>
    <col min="5403" max="5403" width="19.5703125" style="102" customWidth="1"/>
    <col min="5404" max="5404" width="14.140625" style="102" customWidth="1"/>
    <col min="5405" max="5405" width="16.140625" style="102" customWidth="1"/>
    <col min="5406" max="5406" width="18.7109375" style="102" customWidth="1"/>
    <col min="5407" max="5407" width="16.42578125" style="102" customWidth="1"/>
    <col min="5408" max="5408" width="14.42578125" style="102" customWidth="1"/>
    <col min="5409" max="5409" width="17.28515625" style="102" customWidth="1"/>
    <col min="5410" max="5410" width="17" style="102" customWidth="1"/>
    <col min="5411" max="5411" width="16.140625" style="102" customWidth="1"/>
    <col min="5412" max="5415" width="21.42578125" style="102" customWidth="1"/>
    <col min="5416" max="5615" width="9.140625" style="102"/>
    <col min="5616" max="5616" width="9.7109375" style="102" customWidth="1"/>
    <col min="5617" max="5617" width="14.140625" style="102" customWidth="1"/>
    <col min="5618" max="5618" width="25.28515625" style="102" customWidth="1"/>
    <col min="5619" max="5619" width="21.85546875" style="102" customWidth="1"/>
    <col min="5620" max="5620" width="29" style="102" customWidth="1"/>
    <col min="5621" max="5621" width="19.5703125" style="102" customWidth="1"/>
    <col min="5622" max="5622" width="19" style="102" customWidth="1"/>
    <col min="5623" max="5624" width="21.28515625" style="102" customWidth="1"/>
    <col min="5625" max="5625" width="24.42578125" style="102" customWidth="1"/>
    <col min="5626" max="5626" width="37.28515625" style="102" customWidth="1"/>
    <col min="5627" max="5630" width="24.140625" style="102" customWidth="1"/>
    <col min="5631" max="5631" width="26.42578125" style="102" customWidth="1"/>
    <col min="5632" max="5632" width="35.28515625" style="102" customWidth="1"/>
    <col min="5633" max="5638" width="32.42578125" style="102" customWidth="1"/>
    <col min="5639" max="5639" width="27.85546875" style="102" customWidth="1"/>
    <col min="5640" max="5640" width="34.140625" style="102" customWidth="1"/>
    <col min="5641" max="5641" width="27" style="102" customWidth="1"/>
    <col min="5642" max="5643" width="23.5703125" style="102" customWidth="1"/>
    <col min="5644" max="5644" width="26.42578125" style="102" customWidth="1"/>
    <col min="5645" max="5645" width="30.42578125" style="102" customWidth="1"/>
    <col min="5646" max="5648" width="28.42578125" style="102" customWidth="1"/>
    <col min="5649" max="5649" width="26.7109375" style="102" customWidth="1"/>
    <col min="5650" max="5650" width="22.7109375" style="102" customWidth="1"/>
    <col min="5651" max="5651" width="16.7109375" style="102" customWidth="1"/>
    <col min="5652" max="5652" width="17.85546875" style="102" customWidth="1"/>
    <col min="5653" max="5653" width="17.5703125" style="102" customWidth="1"/>
    <col min="5654" max="5655" width="15.28515625" style="102" customWidth="1"/>
    <col min="5656" max="5656" width="13.85546875" style="102" customWidth="1"/>
    <col min="5657" max="5657" width="14.42578125" style="102" customWidth="1"/>
    <col min="5658" max="5658" width="18.140625" style="102" customWidth="1"/>
    <col min="5659" max="5659" width="19.5703125" style="102" customWidth="1"/>
    <col min="5660" max="5660" width="14.140625" style="102" customWidth="1"/>
    <col min="5661" max="5661" width="16.140625" style="102" customWidth="1"/>
    <col min="5662" max="5662" width="18.7109375" style="102" customWidth="1"/>
    <col min="5663" max="5663" width="16.42578125" style="102" customWidth="1"/>
    <col min="5664" max="5664" width="14.42578125" style="102" customWidth="1"/>
    <col min="5665" max="5665" width="17.28515625" style="102" customWidth="1"/>
    <col min="5666" max="5666" width="17" style="102" customWidth="1"/>
    <col min="5667" max="5667" width="16.140625" style="102" customWidth="1"/>
    <col min="5668" max="5671" width="21.42578125" style="102" customWidth="1"/>
    <col min="5672" max="5871" width="9.140625" style="102"/>
    <col min="5872" max="5872" width="9.7109375" style="102" customWidth="1"/>
    <col min="5873" max="5873" width="14.140625" style="102" customWidth="1"/>
    <col min="5874" max="5874" width="25.28515625" style="102" customWidth="1"/>
    <col min="5875" max="5875" width="21.85546875" style="102" customWidth="1"/>
    <col min="5876" max="5876" width="29" style="102" customWidth="1"/>
    <col min="5877" max="5877" width="19.5703125" style="102" customWidth="1"/>
    <col min="5878" max="5878" width="19" style="102" customWidth="1"/>
    <col min="5879" max="5880" width="21.28515625" style="102" customWidth="1"/>
    <col min="5881" max="5881" width="24.42578125" style="102" customWidth="1"/>
    <col min="5882" max="5882" width="37.28515625" style="102" customWidth="1"/>
    <col min="5883" max="5886" width="24.140625" style="102" customWidth="1"/>
    <col min="5887" max="5887" width="26.42578125" style="102" customWidth="1"/>
    <col min="5888" max="5888" width="35.28515625" style="102" customWidth="1"/>
    <col min="5889" max="5894" width="32.42578125" style="102" customWidth="1"/>
    <col min="5895" max="5895" width="27.85546875" style="102" customWidth="1"/>
    <col min="5896" max="5896" width="34.140625" style="102" customWidth="1"/>
    <col min="5897" max="5897" width="27" style="102" customWidth="1"/>
    <col min="5898" max="5899" width="23.5703125" style="102" customWidth="1"/>
    <col min="5900" max="5900" width="26.42578125" style="102" customWidth="1"/>
    <col min="5901" max="5901" width="30.42578125" style="102" customWidth="1"/>
    <col min="5902" max="5904" width="28.42578125" style="102" customWidth="1"/>
    <col min="5905" max="5905" width="26.7109375" style="102" customWidth="1"/>
    <col min="5906" max="5906" width="22.7109375" style="102" customWidth="1"/>
    <col min="5907" max="5907" width="16.7109375" style="102" customWidth="1"/>
    <col min="5908" max="5908" width="17.85546875" style="102" customWidth="1"/>
    <col min="5909" max="5909" width="17.5703125" style="102" customWidth="1"/>
    <col min="5910" max="5911" width="15.28515625" style="102" customWidth="1"/>
    <col min="5912" max="5912" width="13.85546875" style="102" customWidth="1"/>
    <col min="5913" max="5913" width="14.42578125" style="102" customWidth="1"/>
    <col min="5914" max="5914" width="18.140625" style="102" customWidth="1"/>
    <col min="5915" max="5915" width="19.5703125" style="102" customWidth="1"/>
    <col min="5916" max="5916" width="14.140625" style="102" customWidth="1"/>
    <col min="5917" max="5917" width="16.140625" style="102" customWidth="1"/>
    <col min="5918" max="5918" width="18.7109375" style="102" customWidth="1"/>
    <col min="5919" max="5919" width="16.42578125" style="102" customWidth="1"/>
    <col min="5920" max="5920" width="14.42578125" style="102" customWidth="1"/>
    <col min="5921" max="5921" width="17.28515625" style="102" customWidth="1"/>
    <col min="5922" max="5922" width="17" style="102" customWidth="1"/>
    <col min="5923" max="5923" width="16.140625" style="102" customWidth="1"/>
    <col min="5924" max="5927" width="21.42578125" style="102" customWidth="1"/>
    <col min="5928" max="6127" width="9.140625" style="102"/>
    <col min="6128" max="6128" width="9.7109375" style="102" customWidth="1"/>
    <col min="6129" max="6129" width="14.140625" style="102" customWidth="1"/>
    <col min="6130" max="6130" width="25.28515625" style="102" customWidth="1"/>
    <col min="6131" max="6131" width="21.85546875" style="102" customWidth="1"/>
    <col min="6132" max="6132" width="29" style="102" customWidth="1"/>
    <col min="6133" max="6133" width="19.5703125" style="102" customWidth="1"/>
    <col min="6134" max="6134" width="19" style="102" customWidth="1"/>
    <col min="6135" max="6136" width="21.28515625" style="102" customWidth="1"/>
    <col min="6137" max="6137" width="24.42578125" style="102" customWidth="1"/>
    <col min="6138" max="6138" width="37.28515625" style="102" customWidth="1"/>
    <col min="6139" max="6142" width="24.140625" style="102" customWidth="1"/>
    <col min="6143" max="6143" width="26.42578125" style="102" customWidth="1"/>
    <col min="6144" max="6144" width="35.28515625" style="102" customWidth="1"/>
    <col min="6145" max="6150" width="32.42578125" style="102" customWidth="1"/>
    <col min="6151" max="6151" width="27.85546875" style="102" customWidth="1"/>
    <col min="6152" max="6152" width="34.140625" style="102" customWidth="1"/>
    <col min="6153" max="6153" width="27" style="102" customWidth="1"/>
    <col min="6154" max="6155" width="23.5703125" style="102" customWidth="1"/>
    <col min="6156" max="6156" width="26.42578125" style="102" customWidth="1"/>
    <col min="6157" max="6157" width="30.42578125" style="102" customWidth="1"/>
    <col min="6158" max="6160" width="28.42578125" style="102" customWidth="1"/>
    <col min="6161" max="6161" width="26.7109375" style="102" customWidth="1"/>
    <col min="6162" max="6162" width="22.7109375" style="102" customWidth="1"/>
    <col min="6163" max="6163" width="16.7109375" style="102" customWidth="1"/>
    <col min="6164" max="6164" width="17.85546875" style="102" customWidth="1"/>
    <col min="6165" max="6165" width="17.5703125" style="102" customWidth="1"/>
    <col min="6166" max="6167" width="15.28515625" style="102" customWidth="1"/>
    <col min="6168" max="6168" width="13.85546875" style="102" customWidth="1"/>
    <col min="6169" max="6169" width="14.42578125" style="102" customWidth="1"/>
    <col min="6170" max="6170" width="18.140625" style="102" customWidth="1"/>
    <col min="6171" max="6171" width="19.5703125" style="102" customWidth="1"/>
    <col min="6172" max="6172" width="14.140625" style="102" customWidth="1"/>
    <col min="6173" max="6173" width="16.140625" style="102" customWidth="1"/>
    <col min="6174" max="6174" width="18.7109375" style="102" customWidth="1"/>
    <col min="6175" max="6175" width="16.42578125" style="102" customWidth="1"/>
    <col min="6176" max="6176" width="14.42578125" style="102" customWidth="1"/>
    <col min="6177" max="6177" width="17.28515625" style="102" customWidth="1"/>
    <col min="6178" max="6178" width="17" style="102" customWidth="1"/>
    <col min="6179" max="6179" width="16.140625" style="102" customWidth="1"/>
    <col min="6180" max="6183" width="21.42578125" style="102" customWidth="1"/>
    <col min="6184" max="6383" width="9.140625" style="102"/>
    <col min="6384" max="6384" width="9.7109375" style="102" customWidth="1"/>
    <col min="6385" max="6385" width="14.140625" style="102" customWidth="1"/>
    <col min="6386" max="6386" width="25.28515625" style="102" customWidth="1"/>
    <col min="6387" max="6387" width="21.85546875" style="102" customWidth="1"/>
    <col min="6388" max="6388" width="29" style="102" customWidth="1"/>
    <col min="6389" max="6389" width="19.5703125" style="102" customWidth="1"/>
    <col min="6390" max="6390" width="19" style="102" customWidth="1"/>
    <col min="6391" max="6392" width="21.28515625" style="102" customWidth="1"/>
    <col min="6393" max="6393" width="24.42578125" style="102" customWidth="1"/>
    <col min="6394" max="6394" width="37.28515625" style="102" customWidth="1"/>
    <col min="6395" max="6398" width="24.140625" style="102" customWidth="1"/>
    <col min="6399" max="6399" width="26.42578125" style="102" customWidth="1"/>
    <col min="6400" max="6400" width="35.28515625" style="102" customWidth="1"/>
    <col min="6401" max="6406" width="32.42578125" style="102" customWidth="1"/>
    <col min="6407" max="6407" width="27.85546875" style="102" customWidth="1"/>
    <col min="6408" max="6408" width="34.140625" style="102" customWidth="1"/>
    <col min="6409" max="6409" width="27" style="102" customWidth="1"/>
    <col min="6410" max="6411" width="23.5703125" style="102" customWidth="1"/>
    <col min="6412" max="6412" width="26.42578125" style="102" customWidth="1"/>
    <col min="6413" max="6413" width="30.42578125" style="102" customWidth="1"/>
    <col min="6414" max="6416" width="28.42578125" style="102" customWidth="1"/>
    <col min="6417" max="6417" width="26.7109375" style="102" customWidth="1"/>
    <col min="6418" max="6418" width="22.7109375" style="102" customWidth="1"/>
    <col min="6419" max="6419" width="16.7109375" style="102" customWidth="1"/>
    <col min="6420" max="6420" width="17.85546875" style="102" customWidth="1"/>
    <col min="6421" max="6421" width="17.5703125" style="102" customWidth="1"/>
    <col min="6422" max="6423" width="15.28515625" style="102" customWidth="1"/>
    <col min="6424" max="6424" width="13.85546875" style="102" customWidth="1"/>
    <col min="6425" max="6425" width="14.42578125" style="102" customWidth="1"/>
    <col min="6426" max="6426" width="18.140625" style="102" customWidth="1"/>
    <col min="6427" max="6427" width="19.5703125" style="102" customWidth="1"/>
    <col min="6428" max="6428" width="14.140625" style="102" customWidth="1"/>
    <col min="6429" max="6429" width="16.140625" style="102" customWidth="1"/>
    <col min="6430" max="6430" width="18.7109375" style="102" customWidth="1"/>
    <col min="6431" max="6431" width="16.42578125" style="102" customWidth="1"/>
    <col min="6432" max="6432" width="14.42578125" style="102" customWidth="1"/>
    <col min="6433" max="6433" width="17.28515625" style="102" customWidth="1"/>
    <col min="6434" max="6434" width="17" style="102" customWidth="1"/>
    <col min="6435" max="6435" width="16.140625" style="102" customWidth="1"/>
    <col min="6436" max="6439" width="21.42578125" style="102" customWidth="1"/>
    <col min="6440" max="6639" width="9.140625" style="102"/>
    <col min="6640" max="6640" width="9.7109375" style="102" customWidth="1"/>
    <col min="6641" max="6641" width="14.140625" style="102" customWidth="1"/>
    <col min="6642" max="6642" width="25.28515625" style="102" customWidth="1"/>
    <col min="6643" max="6643" width="21.85546875" style="102" customWidth="1"/>
    <col min="6644" max="6644" width="29" style="102" customWidth="1"/>
    <col min="6645" max="6645" width="19.5703125" style="102" customWidth="1"/>
    <col min="6646" max="6646" width="19" style="102" customWidth="1"/>
    <col min="6647" max="6648" width="21.28515625" style="102" customWidth="1"/>
    <col min="6649" max="6649" width="24.42578125" style="102" customWidth="1"/>
    <col min="6650" max="6650" width="37.28515625" style="102" customWidth="1"/>
    <col min="6651" max="6654" width="24.140625" style="102" customWidth="1"/>
    <col min="6655" max="6655" width="26.42578125" style="102" customWidth="1"/>
    <col min="6656" max="6656" width="35.28515625" style="102" customWidth="1"/>
    <col min="6657" max="6662" width="32.42578125" style="102" customWidth="1"/>
    <col min="6663" max="6663" width="27.85546875" style="102" customWidth="1"/>
    <col min="6664" max="6664" width="34.140625" style="102" customWidth="1"/>
    <col min="6665" max="6665" width="27" style="102" customWidth="1"/>
    <col min="6666" max="6667" width="23.5703125" style="102" customWidth="1"/>
    <col min="6668" max="6668" width="26.42578125" style="102" customWidth="1"/>
    <col min="6669" max="6669" width="30.42578125" style="102" customWidth="1"/>
    <col min="6670" max="6672" width="28.42578125" style="102" customWidth="1"/>
    <col min="6673" max="6673" width="26.7109375" style="102" customWidth="1"/>
    <col min="6674" max="6674" width="22.7109375" style="102" customWidth="1"/>
    <col min="6675" max="6675" width="16.7109375" style="102" customWidth="1"/>
    <col min="6676" max="6676" width="17.85546875" style="102" customWidth="1"/>
    <col min="6677" max="6677" width="17.5703125" style="102" customWidth="1"/>
    <col min="6678" max="6679" width="15.28515625" style="102" customWidth="1"/>
    <col min="6680" max="6680" width="13.85546875" style="102" customWidth="1"/>
    <col min="6681" max="6681" width="14.42578125" style="102" customWidth="1"/>
    <col min="6682" max="6682" width="18.140625" style="102" customWidth="1"/>
    <col min="6683" max="6683" width="19.5703125" style="102" customWidth="1"/>
    <col min="6684" max="6684" width="14.140625" style="102" customWidth="1"/>
    <col min="6685" max="6685" width="16.140625" style="102" customWidth="1"/>
    <col min="6686" max="6686" width="18.7109375" style="102" customWidth="1"/>
    <col min="6687" max="6687" width="16.42578125" style="102" customWidth="1"/>
    <col min="6688" max="6688" width="14.42578125" style="102" customWidth="1"/>
    <col min="6689" max="6689" width="17.28515625" style="102" customWidth="1"/>
    <col min="6690" max="6690" width="17" style="102" customWidth="1"/>
    <col min="6691" max="6691" width="16.140625" style="102" customWidth="1"/>
    <col min="6692" max="6695" width="21.42578125" style="102" customWidth="1"/>
    <col min="6696" max="6895" width="9.140625" style="102"/>
    <col min="6896" max="6896" width="9.7109375" style="102" customWidth="1"/>
    <col min="6897" max="6897" width="14.140625" style="102" customWidth="1"/>
    <col min="6898" max="6898" width="25.28515625" style="102" customWidth="1"/>
    <col min="6899" max="6899" width="21.85546875" style="102" customWidth="1"/>
    <col min="6900" max="6900" width="29" style="102" customWidth="1"/>
    <col min="6901" max="6901" width="19.5703125" style="102" customWidth="1"/>
    <col min="6902" max="6902" width="19" style="102" customWidth="1"/>
    <col min="6903" max="6904" width="21.28515625" style="102" customWidth="1"/>
    <col min="6905" max="6905" width="24.42578125" style="102" customWidth="1"/>
    <col min="6906" max="6906" width="37.28515625" style="102" customWidth="1"/>
    <col min="6907" max="6910" width="24.140625" style="102" customWidth="1"/>
    <col min="6911" max="6911" width="26.42578125" style="102" customWidth="1"/>
    <col min="6912" max="6912" width="35.28515625" style="102" customWidth="1"/>
    <col min="6913" max="6918" width="32.42578125" style="102" customWidth="1"/>
    <col min="6919" max="6919" width="27.85546875" style="102" customWidth="1"/>
    <col min="6920" max="6920" width="34.140625" style="102" customWidth="1"/>
    <col min="6921" max="6921" width="27" style="102" customWidth="1"/>
    <col min="6922" max="6923" width="23.5703125" style="102" customWidth="1"/>
    <col min="6924" max="6924" width="26.42578125" style="102" customWidth="1"/>
    <col min="6925" max="6925" width="30.42578125" style="102" customWidth="1"/>
    <col min="6926" max="6928" width="28.42578125" style="102" customWidth="1"/>
    <col min="6929" max="6929" width="26.7109375" style="102" customWidth="1"/>
    <col min="6930" max="6930" width="22.7109375" style="102" customWidth="1"/>
    <col min="6931" max="6931" width="16.7109375" style="102" customWidth="1"/>
    <col min="6932" max="6932" width="17.85546875" style="102" customWidth="1"/>
    <col min="6933" max="6933" width="17.5703125" style="102" customWidth="1"/>
    <col min="6934" max="6935" width="15.28515625" style="102" customWidth="1"/>
    <col min="6936" max="6936" width="13.85546875" style="102" customWidth="1"/>
    <col min="6937" max="6937" width="14.42578125" style="102" customWidth="1"/>
    <col min="6938" max="6938" width="18.140625" style="102" customWidth="1"/>
    <col min="6939" max="6939" width="19.5703125" style="102" customWidth="1"/>
    <col min="6940" max="6940" width="14.140625" style="102" customWidth="1"/>
    <col min="6941" max="6941" width="16.140625" style="102" customWidth="1"/>
    <col min="6942" max="6942" width="18.7109375" style="102" customWidth="1"/>
    <col min="6943" max="6943" width="16.42578125" style="102" customWidth="1"/>
    <col min="6944" max="6944" width="14.42578125" style="102" customWidth="1"/>
    <col min="6945" max="6945" width="17.28515625" style="102" customWidth="1"/>
    <col min="6946" max="6946" width="17" style="102" customWidth="1"/>
    <col min="6947" max="6947" width="16.140625" style="102" customWidth="1"/>
    <col min="6948" max="6951" width="21.42578125" style="102" customWidth="1"/>
    <col min="6952" max="7151" width="9.140625" style="102"/>
    <col min="7152" max="7152" width="9.7109375" style="102" customWidth="1"/>
    <col min="7153" max="7153" width="14.140625" style="102" customWidth="1"/>
    <col min="7154" max="7154" width="25.28515625" style="102" customWidth="1"/>
    <col min="7155" max="7155" width="21.85546875" style="102" customWidth="1"/>
    <col min="7156" max="7156" width="29" style="102" customWidth="1"/>
    <col min="7157" max="7157" width="19.5703125" style="102" customWidth="1"/>
    <col min="7158" max="7158" width="19" style="102" customWidth="1"/>
    <col min="7159" max="7160" width="21.28515625" style="102" customWidth="1"/>
    <col min="7161" max="7161" width="24.42578125" style="102" customWidth="1"/>
    <col min="7162" max="7162" width="37.28515625" style="102" customWidth="1"/>
    <col min="7163" max="7166" width="24.140625" style="102" customWidth="1"/>
    <col min="7167" max="7167" width="26.42578125" style="102" customWidth="1"/>
    <col min="7168" max="7168" width="35.28515625" style="102" customWidth="1"/>
    <col min="7169" max="7174" width="32.42578125" style="102" customWidth="1"/>
    <col min="7175" max="7175" width="27.85546875" style="102" customWidth="1"/>
    <col min="7176" max="7176" width="34.140625" style="102" customWidth="1"/>
    <col min="7177" max="7177" width="27" style="102" customWidth="1"/>
    <col min="7178" max="7179" width="23.5703125" style="102" customWidth="1"/>
    <col min="7180" max="7180" width="26.42578125" style="102" customWidth="1"/>
    <col min="7181" max="7181" width="30.42578125" style="102" customWidth="1"/>
    <col min="7182" max="7184" width="28.42578125" style="102" customWidth="1"/>
    <col min="7185" max="7185" width="26.7109375" style="102" customWidth="1"/>
    <col min="7186" max="7186" width="22.7109375" style="102" customWidth="1"/>
    <col min="7187" max="7187" width="16.7109375" style="102" customWidth="1"/>
    <col min="7188" max="7188" width="17.85546875" style="102" customWidth="1"/>
    <col min="7189" max="7189" width="17.5703125" style="102" customWidth="1"/>
    <col min="7190" max="7191" width="15.28515625" style="102" customWidth="1"/>
    <col min="7192" max="7192" width="13.85546875" style="102" customWidth="1"/>
    <col min="7193" max="7193" width="14.42578125" style="102" customWidth="1"/>
    <col min="7194" max="7194" width="18.140625" style="102" customWidth="1"/>
    <col min="7195" max="7195" width="19.5703125" style="102" customWidth="1"/>
    <col min="7196" max="7196" width="14.140625" style="102" customWidth="1"/>
    <col min="7197" max="7197" width="16.140625" style="102" customWidth="1"/>
    <col min="7198" max="7198" width="18.7109375" style="102" customWidth="1"/>
    <col min="7199" max="7199" width="16.42578125" style="102" customWidth="1"/>
    <col min="7200" max="7200" width="14.42578125" style="102" customWidth="1"/>
    <col min="7201" max="7201" width="17.28515625" style="102" customWidth="1"/>
    <col min="7202" max="7202" width="17" style="102" customWidth="1"/>
    <col min="7203" max="7203" width="16.140625" style="102" customWidth="1"/>
    <col min="7204" max="7207" width="21.42578125" style="102" customWidth="1"/>
    <col min="7208" max="7407" width="9.140625" style="102"/>
    <col min="7408" max="7408" width="9.7109375" style="102" customWidth="1"/>
    <col min="7409" max="7409" width="14.140625" style="102" customWidth="1"/>
    <col min="7410" max="7410" width="25.28515625" style="102" customWidth="1"/>
    <col min="7411" max="7411" width="21.85546875" style="102" customWidth="1"/>
    <col min="7412" max="7412" width="29" style="102" customWidth="1"/>
    <col min="7413" max="7413" width="19.5703125" style="102" customWidth="1"/>
    <col min="7414" max="7414" width="19" style="102" customWidth="1"/>
    <col min="7415" max="7416" width="21.28515625" style="102" customWidth="1"/>
    <col min="7417" max="7417" width="24.42578125" style="102" customWidth="1"/>
    <col min="7418" max="7418" width="37.28515625" style="102" customWidth="1"/>
    <col min="7419" max="7422" width="24.140625" style="102" customWidth="1"/>
    <col min="7423" max="7423" width="26.42578125" style="102" customWidth="1"/>
    <col min="7424" max="7424" width="35.28515625" style="102" customWidth="1"/>
    <col min="7425" max="7430" width="32.42578125" style="102" customWidth="1"/>
    <col min="7431" max="7431" width="27.85546875" style="102" customWidth="1"/>
    <col min="7432" max="7432" width="34.140625" style="102" customWidth="1"/>
    <col min="7433" max="7433" width="27" style="102" customWidth="1"/>
    <col min="7434" max="7435" width="23.5703125" style="102" customWidth="1"/>
    <col min="7436" max="7436" width="26.42578125" style="102" customWidth="1"/>
    <col min="7437" max="7437" width="30.42578125" style="102" customWidth="1"/>
    <col min="7438" max="7440" width="28.42578125" style="102" customWidth="1"/>
    <col min="7441" max="7441" width="26.7109375" style="102" customWidth="1"/>
    <col min="7442" max="7442" width="22.7109375" style="102" customWidth="1"/>
    <col min="7443" max="7443" width="16.7109375" style="102" customWidth="1"/>
    <col min="7444" max="7444" width="17.85546875" style="102" customWidth="1"/>
    <col min="7445" max="7445" width="17.5703125" style="102" customWidth="1"/>
    <col min="7446" max="7447" width="15.28515625" style="102" customWidth="1"/>
    <col min="7448" max="7448" width="13.85546875" style="102" customWidth="1"/>
    <col min="7449" max="7449" width="14.42578125" style="102" customWidth="1"/>
    <col min="7450" max="7450" width="18.140625" style="102" customWidth="1"/>
    <col min="7451" max="7451" width="19.5703125" style="102" customWidth="1"/>
    <col min="7452" max="7452" width="14.140625" style="102" customWidth="1"/>
    <col min="7453" max="7453" width="16.140625" style="102" customWidth="1"/>
    <col min="7454" max="7454" width="18.7109375" style="102" customWidth="1"/>
    <col min="7455" max="7455" width="16.42578125" style="102" customWidth="1"/>
    <col min="7456" max="7456" width="14.42578125" style="102" customWidth="1"/>
    <col min="7457" max="7457" width="17.28515625" style="102" customWidth="1"/>
    <col min="7458" max="7458" width="17" style="102" customWidth="1"/>
    <col min="7459" max="7459" width="16.140625" style="102" customWidth="1"/>
    <col min="7460" max="7463" width="21.42578125" style="102" customWidth="1"/>
    <col min="7464" max="7663" width="9.140625" style="102"/>
    <col min="7664" max="7664" width="9.7109375" style="102" customWidth="1"/>
    <col min="7665" max="7665" width="14.140625" style="102" customWidth="1"/>
    <col min="7666" max="7666" width="25.28515625" style="102" customWidth="1"/>
    <col min="7667" max="7667" width="21.85546875" style="102" customWidth="1"/>
    <col min="7668" max="7668" width="29" style="102" customWidth="1"/>
    <col min="7669" max="7669" width="19.5703125" style="102" customWidth="1"/>
    <col min="7670" max="7670" width="19" style="102" customWidth="1"/>
    <col min="7671" max="7672" width="21.28515625" style="102" customWidth="1"/>
    <col min="7673" max="7673" width="24.42578125" style="102" customWidth="1"/>
    <col min="7674" max="7674" width="37.28515625" style="102" customWidth="1"/>
    <col min="7675" max="7678" width="24.140625" style="102" customWidth="1"/>
    <col min="7679" max="7679" width="26.42578125" style="102" customWidth="1"/>
    <col min="7680" max="7680" width="35.28515625" style="102" customWidth="1"/>
    <col min="7681" max="7686" width="32.42578125" style="102" customWidth="1"/>
    <col min="7687" max="7687" width="27.85546875" style="102" customWidth="1"/>
    <col min="7688" max="7688" width="34.140625" style="102" customWidth="1"/>
    <col min="7689" max="7689" width="27" style="102" customWidth="1"/>
    <col min="7690" max="7691" width="23.5703125" style="102" customWidth="1"/>
    <col min="7692" max="7692" width="26.42578125" style="102" customWidth="1"/>
    <col min="7693" max="7693" width="30.42578125" style="102" customWidth="1"/>
    <col min="7694" max="7696" width="28.42578125" style="102" customWidth="1"/>
    <col min="7697" max="7697" width="26.7109375" style="102" customWidth="1"/>
    <col min="7698" max="7698" width="22.7109375" style="102" customWidth="1"/>
    <col min="7699" max="7699" width="16.7109375" style="102" customWidth="1"/>
    <col min="7700" max="7700" width="17.85546875" style="102" customWidth="1"/>
    <col min="7701" max="7701" width="17.5703125" style="102" customWidth="1"/>
    <col min="7702" max="7703" width="15.28515625" style="102" customWidth="1"/>
    <col min="7704" max="7704" width="13.85546875" style="102" customWidth="1"/>
    <col min="7705" max="7705" width="14.42578125" style="102" customWidth="1"/>
    <col min="7706" max="7706" width="18.140625" style="102" customWidth="1"/>
    <col min="7707" max="7707" width="19.5703125" style="102" customWidth="1"/>
    <col min="7708" max="7708" width="14.140625" style="102" customWidth="1"/>
    <col min="7709" max="7709" width="16.140625" style="102" customWidth="1"/>
    <col min="7710" max="7710" width="18.7109375" style="102" customWidth="1"/>
    <col min="7711" max="7711" width="16.42578125" style="102" customWidth="1"/>
    <col min="7712" max="7712" width="14.42578125" style="102" customWidth="1"/>
    <col min="7713" max="7713" width="17.28515625" style="102" customWidth="1"/>
    <col min="7714" max="7714" width="17" style="102" customWidth="1"/>
    <col min="7715" max="7715" width="16.140625" style="102" customWidth="1"/>
    <col min="7716" max="7719" width="21.42578125" style="102" customWidth="1"/>
    <col min="7720" max="7919" width="9.140625" style="102"/>
    <col min="7920" max="7920" width="9.7109375" style="102" customWidth="1"/>
    <col min="7921" max="7921" width="14.140625" style="102" customWidth="1"/>
    <col min="7922" max="7922" width="25.28515625" style="102" customWidth="1"/>
    <col min="7923" max="7923" width="21.85546875" style="102" customWidth="1"/>
    <col min="7924" max="7924" width="29" style="102" customWidth="1"/>
    <col min="7925" max="7925" width="19.5703125" style="102" customWidth="1"/>
    <col min="7926" max="7926" width="19" style="102" customWidth="1"/>
    <col min="7927" max="7928" width="21.28515625" style="102" customWidth="1"/>
    <col min="7929" max="7929" width="24.42578125" style="102" customWidth="1"/>
    <col min="7930" max="7930" width="37.28515625" style="102" customWidth="1"/>
    <col min="7931" max="7934" width="24.140625" style="102" customWidth="1"/>
    <col min="7935" max="7935" width="26.42578125" style="102" customWidth="1"/>
    <col min="7936" max="7936" width="35.28515625" style="102" customWidth="1"/>
    <col min="7937" max="7942" width="32.42578125" style="102" customWidth="1"/>
    <col min="7943" max="7943" width="27.85546875" style="102" customWidth="1"/>
    <col min="7944" max="7944" width="34.140625" style="102" customWidth="1"/>
    <col min="7945" max="7945" width="27" style="102" customWidth="1"/>
    <col min="7946" max="7947" width="23.5703125" style="102" customWidth="1"/>
    <col min="7948" max="7948" width="26.42578125" style="102" customWidth="1"/>
    <col min="7949" max="7949" width="30.42578125" style="102" customWidth="1"/>
    <col min="7950" max="7952" width="28.42578125" style="102" customWidth="1"/>
    <col min="7953" max="7953" width="26.7109375" style="102" customWidth="1"/>
    <col min="7954" max="7954" width="22.7109375" style="102" customWidth="1"/>
    <col min="7955" max="7955" width="16.7109375" style="102" customWidth="1"/>
    <col min="7956" max="7956" width="17.85546875" style="102" customWidth="1"/>
    <col min="7957" max="7957" width="17.5703125" style="102" customWidth="1"/>
    <col min="7958" max="7959" width="15.28515625" style="102" customWidth="1"/>
    <col min="7960" max="7960" width="13.85546875" style="102" customWidth="1"/>
    <col min="7961" max="7961" width="14.42578125" style="102" customWidth="1"/>
    <col min="7962" max="7962" width="18.140625" style="102" customWidth="1"/>
    <col min="7963" max="7963" width="19.5703125" style="102" customWidth="1"/>
    <col min="7964" max="7964" width="14.140625" style="102" customWidth="1"/>
    <col min="7965" max="7965" width="16.140625" style="102" customWidth="1"/>
    <col min="7966" max="7966" width="18.7109375" style="102" customWidth="1"/>
    <col min="7967" max="7967" width="16.42578125" style="102" customWidth="1"/>
    <col min="7968" max="7968" width="14.42578125" style="102" customWidth="1"/>
    <col min="7969" max="7969" width="17.28515625" style="102" customWidth="1"/>
    <col min="7970" max="7970" width="17" style="102" customWidth="1"/>
    <col min="7971" max="7971" width="16.140625" style="102" customWidth="1"/>
    <col min="7972" max="7975" width="21.42578125" style="102" customWidth="1"/>
    <col min="7976" max="8175" width="9.140625" style="102"/>
    <col min="8176" max="8176" width="9.7109375" style="102" customWidth="1"/>
    <col min="8177" max="8177" width="14.140625" style="102" customWidth="1"/>
    <col min="8178" max="8178" width="25.28515625" style="102" customWidth="1"/>
    <col min="8179" max="8179" width="21.85546875" style="102" customWidth="1"/>
    <col min="8180" max="8180" width="29" style="102" customWidth="1"/>
    <col min="8181" max="8181" width="19.5703125" style="102" customWidth="1"/>
    <col min="8182" max="8182" width="19" style="102" customWidth="1"/>
    <col min="8183" max="8184" width="21.28515625" style="102" customWidth="1"/>
    <col min="8185" max="8185" width="24.42578125" style="102" customWidth="1"/>
    <col min="8186" max="8186" width="37.28515625" style="102" customWidth="1"/>
    <col min="8187" max="8190" width="24.140625" style="102" customWidth="1"/>
    <col min="8191" max="8191" width="26.42578125" style="102" customWidth="1"/>
    <col min="8192" max="8192" width="35.28515625" style="102" customWidth="1"/>
    <col min="8193" max="8198" width="32.42578125" style="102" customWidth="1"/>
    <col min="8199" max="8199" width="27.85546875" style="102" customWidth="1"/>
    <col min="8200" max="8200" width="34.140625" style="102" customWidth="1"/>
    <col min="8201" max="8201" width="27" style="102" customWidth="1"/>
    <col min="8202" max="8203" width="23.5703125" style="102" customWidth="1"/>
    <col min="8204" max="8204" width="26.42578125" style="102" customWidth="1"/>
    <col min="8205" max="8205" width="30.42578125" style="102" customWidth="1"/>
    <col min="8206" max="8208" width="28.42578125" style="102" customWidth="1"/>
    <col min="8209" max="8209" width="26.7109375" style="102" customWidth="1"/>
    <col min="8210" max="8210" width="22.7109375" style="102" customWidth="1"/>
    <col min="8211" max="8211" width="16.7109375" style="102" customWidth="1"/>
    <col min="8212" max="8212" width="17.85546875" style="102" customWidth="1"/>
    <col min="8213" max="8213" width="17.5703125" style="102" customWidth="1"/>
    <col min="8214" max="8215" width="15.28515625" style="102" customWidth="1"/>
    <col min="8216" max="8216" width="13.85546875" style="102" customWidth="1"/>
    <col min="8217" max="8217" width="14.42578125" style="102" customWidth="1"/>
    <col min="8218" max="8218" width="18.140625" style="102" customWidth="1"/>
    <col min="8219" max="8219" width="19.5703125" style="102" customWidth="1"/>
    <col min="8220" max="8220" width="14.140625" style="102" customWidth="1"/>
    <col min="8221" max="8221" width="16.140625" style="102" customWidth="1"/>
    <col min="8222" max="8222" width="18.7109375" style="102" customWidth="1"/>
    <col min="8223" max="8223" width="16.42578125" style="102" customWidth="1"/>
    <col min="8224" max="8224" width="14.42578125" style="102" customWidth="1"/>
    <col min="8225" max="8225" width="17.28515625" style="102" customWidth="1"/>
    <col min="8226" max="8226" width="17" style="102" customWidth="1"/>
    <col min="8227" max="8227" width="16.140625" style="102" customWidth="1"/>
    <col min="8228" max="8231" width="21.42578125" style="102" customWidth="1"/>
    <col min="8232" max="8431" width="9.140625" style="102"/>
    <col min="8432" max="8432" width="9.7109375" style="102" customWidth="1"/>
    <col min="8433" max="8433" width="14.140625" style="102" customWidth="1"/>
    <col min="8434" max="8434" width="25.28515625" style="102" customWidth="1"/>
    <col min="8435" max="8435" width="21.85546875" style="102" customWidth="1"/>
    <col min="8436" max="8436" width="29" style="102" customWidth="1"/>
    <col min="8437" max="8437" width="19.5703125" style="102" customWidth="1"/>
    <col min="8438" max="8438" width="19" style="102" customWidth="1"/>
    <col min="8439" max="8440" width="21.28515625" style="102" customWidth="1"/>
    <col min="8441" max="8441" width="24.42578125" style="102" customWidth="1"/>
    <col min="8442" max="8442" width="37.28515625" style="102" customWidth="1"/>
    <col min="8443" max="8446" width="24.140625" style="102" customWidth="1"/>
    <col min="8447" max="8447" width="26.42578125" style="102" customWidth="1"/>
    <col min="8448" max="8448" width="35.28515625" style="102" customWidth="1"/>
    <col min="8449" max="8454" width="32.42578125" style="102" customWidth="1"/>
    <col min="8455" max="8455" width="27.85546875" style="102" customWidth="1"/>
    <col min="8456" max="8456" width="34.140625" style="102" customWidth="1"/>
    <col min="8457" max="8457" width="27" style="102" customWidth="1"/>
    <col min="8458" max="8459" width="23.5703125" style="102" customWidth="1"/>
    <col min="8460" max="8460" width="26.42578125" style="102" customWidth="1"/>
    <col min="8461" max="8461" width="30.42578125" style="102" customWidth="1"/>
    <col min="8462" max="8464" width="28.42578125" style="102" customWidth="1"/>
    <col min="8465" max="8465" width="26.7109375" style="102" customWidth="1"/>
    <col min="8466" max="8466" width="22.7109375" style="102" customWidth="1"/>
    <col min="8467" max="8467" width="16.7109375" style="102" customWidth="1"/>
    <col min="8468" max="8468" width="17.85546875" style="102" customWidth="1"/>
    <col min="8469" max="8469" width="17.5703125" style="102" customWidth="1"/>
    <col min="8470" max="8471" width="15.28515625" style="102" customWidth="1"/>
    <col min="8472" max="8472" width="13.85546875" style="102" customWidth="1"/>
    <col min="8473" max="8473" width="14.42578125" style="102" customWidth="1"/>
    <col min="8474" max="8474" width="18.140625" style="102" customWidth="1"/>
    <col min="8475" max="8475" width="19.5703125" style="102" customWidth="1"/>
    <col min="8476" max="8476" width="14.140625" style="102" customWidth="1"/>
    <col min="8477" max="8477" width="16.140625" style="102" customWidth="1"/>
    <col min="8478" max="8478" width="18.7109375" style="102" customWidth="1"/>
    <col min="8479" max="8479" width="16.42578125" style="102" customWidth="1"/>
    <col min="8480" max="8480" width="14.42578125" style="102" customWidth="1"/>
    <col min="8481" max="8481" width="17.28515625" style="102" customWidth="1"/>
    <col min="8482" max="8482" width="17" style="102" customWidth="1"/>
    <col min="8483" max="8483" width="16.140625" style="102" customWidth="1"/>
    <col min="8484" max="8487" width="21.42578125" style="102" customWidth="1"/>
    <col min="8488" max="8687" width="9.140625" style="102"/>
    <col min="8688" max="8688" width="9.7109375" style="102" customWidth="1"/>
    <col min="8689" max="8689" width="14.140625" style="102" customWidth="1"/>
    <col min="8690" max="8690" width="25.28515625" style="102" customWidth="1"/>
    <col min="8691" max="8691" width="21.85546875" style="102" customWidth="1"/>
    <col min="8692" max="8692" width="29" style="102" customWidth="1"/>
    <col min="8693" max="8693" width="19.5703125" style="102" customWidth="1"/>
    <col min="8694" max="8694" width="19" style="102" customWidth="1"/>
    <col min="8695" max="8696" width="21.28515625" style="102" customWidth="1"/>
    <col min="8697" max="8697" width="24.42578125" style="102" customWidth="1"/>
    <col min="8698" max="8698" width="37.28515625" style="102" customWidth="1"/>
    <col min="8699" max="8702" width="24.140625" style="102" customWidth="1"/>
    <col min="8703" max="8703" width="26.42578125" style="102" customWidth="1"/>
    <col min="8704" max="8704" width="35.28515625" style="102" customWidth="1"/>
    <col min="8705" max="8710" width="32.42578125" style="102" customWidth="1"/>
    <col min="8711" max="8711" width="27.85546875" style="102" customWidth="1"/>
    <col min="8712" max="8712" width="34.140625" style="102" customWidth="1"/>
    <col min="8713" max="8713" width="27" style="102" customWidth="1"/>
    <col min="8714" max="8715" width="23.5703125" style="102" customWidth="1"/>
    <col min="8716" max="8716" width="26.42578125" style="102" customWidth="1"/>
    <col min="8717" max="8717" width="30.42578125" style="102" customWidth="1"/>
    <col min="8718" max="8720" width="28.42578125" style="102" customWidth="1"/>
    <col min="8721" max="8721" width="26.7109375" style="102" customWidth="1"/>
    <col min="8722" max="8722" width="22.7109375" style="102" customWidth="1"/>
    <col min="8723" max="8723" width="16.7109375" style="102" customWidth="1"/>
    <col min="8724" max="8724" width="17.85546875" style="102" customWidth="1"/>
    <col min="8725" max="8725" width="17.5703125" style="102" customWidth="1"/>
    <col min="8726" max="8727" width="15.28515625" style="102" customWidth="1"/>
    <col min="8728" max="8728" width="13.85546875" style="102" customWidth="1"/>
    <col min="8729" max="8729" width="14.42578125" style="102" customWidth="1"/>
    <col min="8730" max="8730" width="18.140625" style="102" customWidth="1"/>
    <col min="8731" max="8731" width="19.5703125" style="102" customWidth="1"/>
    <col min="8732" max="8732" width="14.140625" style="102" customWidth="1"/>
    <col min="8733" max="8733" width="16.140625" style="102" customWidth="1"/>
    <col min="8734" max="8734" width="18.7109375" style="102" customWidth="1"/>
    <col min="8735" max="8735" width="16.42578125" style="102" customWidth="1"/>
    <col min="8736" max="8736" width="14.42578125" style="102" customWidth="1"/>
    <col min="8737" max="8737" width="17.28515625" style="102" customWidth="1"/>
    <col min="8738" max="8738" width="17" style="102" customWidth="1"/>
    <col min="8739" max="8739" width="16.140625" style="102" customWidth="1"/>
    <col min="8740" max="8743" width="21.42578125" style="102" customWidth="1"/>
    <col min="8744" max="8943" width="9.140625" style="102"/>
    <col min="8944" max="8944" width="9.7109375" style="102" customWidth="1"/>
    <col min="8945" max="8945" width="14.140625" style="102" customWidth="1"/>
    <col min="8946" max="8946" width="25.28515625" style="102" customWidth="1"/>
    <col min="8947" max="8947" width="21.85546875" style="102" customWidth="1"/>
    <col min="8948" max="8948" width="29" style="102" customWidth="1"/>
    <col min="8949" max="8949" width="19.5703125" style="102" customWidth="1"/>
    <col min="8950" max="8950" width="19" style="102" customWidth="1"/>
    <col min="8951" max="8952" width="21.28515625" style="102" customWidth="1"/>
    <col min="8953" max="8953" width="24.42578125" style="102" customWidth="1"/>
    <col min="8954" max="8954" width="37.28515625" style="102" customWidth="1"/>
    <col min="8955" max="8958" width="24.140625" style="102" customWidth="1"/>
    <col min="8959" max="8959" width="26.42578125" style="102" customWidth="1"/>
    <col min="8960" max="8960" width="35.28515625" style="102" customWidth="1"/>
    <col min="8961" max="8966" width="32.42578125" style="102" customWidth="1"/>
    <col min="8967" max="8967" width="27.85546875" style="102" customWidth="1"/>
    <col min="8968" max="8968" width="34.140625" style="102" customWidth="1"/>
    <col min="8969" max="8969" width="27" style="102" customWidth="1"/>
    <col min="8970" max="8971" width="23.5703125" style="102" customWidth="1"/>
    <col min="8972" max="8972" width="26.42578125" style="102" customWidth="1"/>
    <col min="8973" max="8973" width="30.42578125" style="102" customWidth="1"/>
    <col min="8974" max="8976" width="28.42578125" style="102" customWidth="1"/>
    <col min="8977" max="8977" width="26.7109375" style="102" customWidth="1"/>
    <col min="8978" max="8978" width="22.7109375" style="102" customWidth="1"/>
    <col min="8979" max="8979" width="16.7109375" style="102" customWidth="1"/>
    <col min="8980" max="8980" width="17.85546875" style="102" customWidth="1"/>
    <col min="8981" max="8981" width="17.5703125" style="102" customWidth="1"/>
    <col min="8982" max="8983" width="15.28515625" style="102" customWidth="1"/>
    <col min="8984" max="8984" width="13.85546875" style="102" customWidth="1"/>
    <col min="8985" max="8985" width="14.42578125" style="102" customWidth="1"/>
    <col min="8986" max="8986" width="18.140625" style="102" customWidth="1"/>
    <col min="8987" max="8987" width="19.5703125" style="102" customWidth="1"/>
    <col min="8988" max="8988" width="14.140625" style="102" customWidth="1"/>
    <col min="8989" max="8989" width="16.140625" style="102" customWidth="1"/>
    <col min="8990" max="8990" width="18.7109375" style="102" customWidth="1"/>
    <col min="8991" max="8991" width="16.42578125" style="102" customWidth="1"/>
    <col min="8992" max="8992" width="14.42578125" style="102" customWidth="1"/>
    <col min="8993" max="8993" width="17.28515625" style="102" customWidth="1"/>
    <col min="8994" max="8994" width="17" style="102" customWidth="1"/>
    <col min="8995" max="8995" width="16.140625" style="102" customWidth="1"/>
    <col min="8996" max="8999" width="21.42578125" style="102" customWidth="1"/>
    <col min="9000" max="9199" width="9.140625" style="102"/>
    <col min="9200" max="9200" width="9.7109375" style="102" customWidth="1"/>
    <col min="9201" max="9201" width="14.140625" style="102" customWidth="1"/>
    <col min="9202" max="9202" width="25.28515625" style="102" customWidth="1"/>
    <col min="9203" max="9203" width="21.85546875" style="102" customWidth="1"/>
    <col min="9204" max="9204" width="29" style="102" customWidth="1"/>
    <col min="9205" max="9205" width="19.5703125" style="102" customWidth="1"/>
    <col min="9206" max="9206" width="19" style="102" customWidth="1"/>
    <col min="9207" max="9208" width="21.28515625" style="102" customWidth="1"/>
    <col min="9209" max="9209" width="24.42578125" style="102" customWidth="1"/>
    <col min="9210" max="9210" width="37.28515625" style="102" customWidth="1"/>
    <col min="9211" max="9214" width="24.140625" style="102" customWidth="1"/>
    <col min="9215" max="9215" width="26.42578125" style="102" customWidth="1"/>
    <col min="9216" max="9216" width="35.28515625" style="102" customWidth="1"/>
    <col min="9217" max="9222" width="32.42578125" style="102" customWidth="1"/>
    <col min="9223" max="9223" width="27.85546875" style="102" customWidth="1"/>
    <col min="9224" max="9224" width="34.140625" style="102" customWidth="1"/>
    <col min="9225" max="9225" width="27" style="102" customWidth="1"/>
    <col min="9226" max="9227" width="23.5703125" style="102" customWidth="1"/>
    <col min="9228" max="9228" width="26.42578125" style="102" customWidth="1"/>
    <col min="9229" max="9229" width="30.42578125" style="102" customWidth="1"/>
    <col min="9230" max="9232" width="28.42578125" style="102" customWidth="1"/>
    <col min="9233" max="9233" width="26.7109375" style="102" customWidth="1"/>
    <col min="9234" max="9234" width="22.7109375" style="102" customWidth="1"/>
    <col min="9235" max="9235" width="16.7109375" style="102" customWidth="1"/>
    <col min="9236" max="9236" width="17.85546875" style="102" customWidth="1"/>
    <col min="9237" max="9237" width="17.5703125" style="102" customWidth="1"/>
    <col min="9238" max="9239" width="15.28515625" style="102" customWidth="1"/>
    <col min="9240" max="9240" width="13.85546875" style="102" customWidth="1"/>
    <col min="9241" max="9241" width="14.42578125" style="102" customWidth="1"/>
    <col min="9242" max="9242" width="18.140625" style="102" customWidth="1"/>
    <col min="9243" max="9243" width="19.5703125" style="102" customWidth="1"/>
    <col min="9244" max="9244" width="14.140625" style="102" customWidth="1"/>
    <col min="9245" max="9245" width="16.140625" style="102" customWidth="1"/>
    <col min="9246" max="9246" width="18.7109375" style="102" customWidth="1"/>
    <col min="9247" max="9247" width="16.42578125" style="102" customWidth="1"/>
    <col min="9248" max="9248" width="14.42578125" style="102" customWidth="1"/>
    <col min="9249" max="9249" width="17.28515625" style="102" customWidth="1"/>
    <col min="9250" max="9250" width="17" style="102" customWidth="1"/>
    <col min="9251" max="9251" width="16.140625" style="102" customWidth="1"/>
    <col min="9252" max="9255" width="21.42578125" style="102" customWidth="1"/>
    <col min="9256" max="9455" width="9.140625" style="102"/>
    <col min="9456" max="9456" width="9.7109375" style="102" customWidth="1"/>
    <col min="9457" max="9457" width="14.140625" style="102" customWidth="1"/>
    <col min="9458" max="9458" width="25.28515625" style="102" customWidth="1"/>
    <col min="9459" max="9459" width="21.85546875" style="102" customWidth="1"/>
    <col min="9460" max="9460" width="29" style="102" customWidth="1"/>
    <col min="9461" max="9461" width="19.5703125" style="102" customWidth="1"/>
    <col min="9462" max="9462" width="19" style="102" customWidth="1"/>
    <col min="9463" max="9464" width="21.28515625" style="102" customWidth="1"/>
    <col min="9465" max="9465" width="24.42578125" style="102" customWidth="1"/>
    <col min="9466" max="9466" width="37.28515625" style="102" customWidth="1"/>
    <col min="9467" max="9470" width="24.140625" style="102" customWidth="1"/>
    <col min="9471" max="9471" width="26.42578125" style="102" customWidth="1"/>
    <col min="9472" max="9472" width="35.28515625" style="102" customWidth="1"/>
    <col min="9473" max="9478" width="32.42578125" style="102" customWidth="1"/>
    <col min="9479" max="9479" width="27.85546875" style="102" customWidth="1"/>
    <col min="9480" max="9480" width="34.140625" style="102" customWidth="1"/>
    <col min="9481" max="9481" width="27" style="102" customWidth="1"/>
    <col min="9482" max="9483" width="23.5703125" style="102" customWidth="1"/>
    <col min="9484" max="9484" width="26.42578125" style="102" customWidth="1"/>
    <col min="9485" max="9485" width="30.42578125" style="102" customWidth="1"/>
    <col min="9486" max="9488" width="28.42578125" style="102" customWidth="1"/>
    <col min="9489" max="9489" width="26.7109375" style="102" customWidth="1"/>
    <col min="9490" max="9490" width="22.7109375" style="102" customWidth="1"/>
    <col min="9491" max="9491" width="16.7109375" style="102" customWidth="1"/>
    <col min="9492" max="9492" width="17.85546875" style="102" customWidth="1"/>
    <col min="9493" max="9493" width="17.5703125" style="102" customWidth="1"/>
    <col min="9494" max="9495" width="15.28515625" style="102" customWidth="1"/>
    <col min="9496" max="9496" width="13.85546875" style="102" customWidth="1"/>
    <col min="9497" max="9497" width="14.42578125" style="102" customWidth="1"/>
    <col min="9498" max="9498" width="18.140625" style="102" customWidth="1"/>
    <col min="9499" max="9499" width="19.5703125" style="102" customWidth="1"/>
    <col min="9500" max="9500" width="14.140625" style="102" customWidth="1"/>
    <col min="9501" max="9501" width="16.140625" style="102" customWidth="1"/>
    <col min="9502" max="9502" width="18.7109375" style="102" customWidth="1"/>
    <col min="9503" max="9503" width="16.42578125" style="102" customWidth="1"/>
    <col min="9504" max="9504" width="14.42578125" style="102" customWidth="1"/>
    <col min="9505" max="9505" width="17.28515625" style="102" customWidth="1"/>
    <col min="9506" max="9506" width="17" style="102" customWidth="1"/>
    <col min="9507" max="9507" width="16.140625" style="102" customWidth="1"/>
    <col min="9508" max="9511" width="21.42578125" style="102" customWidth="1"/>
    <col min="9512" max="9711" width="9.140625" style="102"/>
    <col min="9712" max="9712" width="9.7109375" style="102" customWidth="1"/>
    <col min="9713" max="9713" width="14.140625" style="102" customWidth="1"/>
    <col min="9714" max="9714" width="25.28515625" style="102" customWidth="1"/>
    <col min="9715" max="9715" width="21.85546875" style="102" customWidth="1"/>
    <col min="9716" max="9716" width="29" style="102" customWidth="1"/>
    <col min="9717" max="9717" width="19.5703125" style="102" customWidth="1"/>
    <col min="9718" max="9718" width="19" style="102" customWidth="1"/>
    <col min="9719" max="9720" width="21.28515625" style="102" customWidth="1"/>
    <col min="9721" max="9721" width="24.42578125" style="102" customWidth="1"/>
    <col min="9722" max="9722" width="37.28515625" style="102" customWidth="1"/>
    <col min="9723" max="9726" width="24.140625" style="102" customWidth="1"/>
    <col min="9727" max="9727" width="26.42578125" style="102" customWidth="1"/>
    <col min="9728" max="9728" width="35.28515625" style="102" customWidth="1"/>
    <col min="9729" max="9734" width="32.42578125" style="102" customWidth="1"/>
    <col min="9735" max="9735" width="27.85546875" style="102" customWidth="1"/>
    <col min="9736" max="9736" width="34.140625" style="102" customWidth="1"/>
    <col min="9737" max="9737" width="27" style="102" customWidth="1"/>
    <col min="9738" max="9739" width="23.5703125" style="102" customWidth="1"/>
    <col min="9740" max="9740" width="26.42578125" style="102" customWidth="1"/>
    <col min="9741" max="9741" width="30.42578125" style="102" customWidth="1"/>
    <col min="9742" max="9744" width="28.42578125" style="102" customWidth="1"/>
    <col min="9745" max="9745" width="26.7109375" style="102" customWidth="1"/>
    <col min="9746" max="9746" width="22.7109375" style="102" customWidth="1"/>
    <col min="9747" max="9747" width="16.7109375" style="102" customWidth="1"/>
    <col min="9748" max="9748" width="17.85546875" style="102" customWidth="1"/>
    <col min="9749" max="9749" width="17.5703125" style="102" customWidth="1"/>
    <col min="9750" max="9751" width="15.28515625" style="102" customWidth="1"/>
    <col min="9752" max="9752" width="13.85546875" style="102" customWidth="1"/>
    <col min="9753" max="9753" width="14.42578125" style="102" customWidth="1"/>
    <col min="9754" max="9754" width="18.140625" style="102" customWidth="1"/>
    <col min="9755" max="9755" width="19.5703125" style="102" customWidth="1"/>
    <col min="9756" max="9756" width="14.140625" style="102" customWidth="1"/>
    <col min="9757" max="9757" width="16.140625" style="102" customWidth="1"/>
    <col min="9758" max="9758" width="18.7109375" style="102" customWidth="1"/>
    <col min="9759" max="9759" width="16.42578125" style="102" customWidth="1"/>
    <col min="9760" max="9760" width="14.42578125" style="102" customWidth="1"/>
    <col min="9761" max="9761" width="17.28515625" style="102" customWidth="1"/>
    <col min="9762" max="9762" width="17" style="102" customWidth="1"/>
    <col min="9763" max="9763" width="16.140625" style="102" customWidth="1"/>
    <col min="9764" max="9767" width="21.42578125" style="102" customWidth="1"/>
    <col min="9768" max="9967" width="9.140625" style="102"/>
    <col min="9968" max="9968" width="9.7109375" style="102" customWidth="1"/>
    <col min="9969" max="9969" width="14.140625" style="102" customWidth="1"/>
    <col min="9970" max="9970" width="25.28515625" style="102" customWidth="1"/>
    <col min="9971" max="9971" width="21.85546875" style="102" customWidth="1"/>
    <col min="9972" max="9972" width="29" style="102" customWidth="1"/>
    <col min="9973" max="9973" width="19.5703125" style="102" customWidth="1"/>
    <col min="9974" max="9974" width="19" style="102" customWidth="1"/>
    <col min="9975" max="9976" width="21.28515625" style="102" customWidth="1"/>
    <col min="9977" max="9977" width="24.42578125" style="102" customWidth="1"/>
    <col min="9978" max="9978" width="37.28515625" style="102" customWidth="1"/>
    <col min="9979" max="9982" width="24.140625" style="102" customWidth="1"/>
    <col min="9983" max="9983" width="26.42578125" style="102" customWidth="1"/>
    <col min="9984" max="9984" width="35.28515625" style="102" customWidth="1"/>
    <col min="9985" max="9990" width="32.42578125" style="102" customWidth="1"/>
    <col min="9991" max="9991" width="27.85546875" style="102" customWidth="1"/>
    <col min="9992" max="9992" width="34.140625" style="102" customWidth="1"/>
    <col min="9993" max="9993" width="27" style="102" customWidth="1"/>
    <col min="9994" max="9995" width="23.5703125" style="102" customWidth="1"/>
    <col min="9996" max="9996" width="26.42578125" style="102" customWidth="1"/>
    <col min="9997" max="9997" width="30.42578125" style="102" customWidth="1"/>
    <col min="9998" max="10000" width="28.42578125" style="102" customWidth="1"/>
    <col min="10001" max="10001" width="26.7109375" style="102" customWidth="1"/>
    <col min="10002" max="10002" width="22.7109375" style="102" customWidth="1"/>
    <col min="10003" max="10003" width="16.7109375" style="102" customWidth="1"/>
    <col min="10004" max="10004" width="17.85546875" style="102" customWidth="1"/>
    <col min="10005" max="10005" width="17.5703125" style="102" customWidth="1"/>
    <col min="10006" max="10007" width="15.28515625" style="102" customWidth="1"/>
    <col min="10008" max="10008" width="13.85546875" style="102" customWidth="1"/>
    <col min="10009" max="10009" width="14.42578125" style="102" customWidth="1"/>
    <col min="10010" max="10010" width="18.140625" style="102" customWidth="1"/>
    <col min="10011" max="10011" width="19.5703125" style="102" customWidth="1"/>
    <col min="10012" max="10012" width="14.140625" style="102" customWidth="1"/>
    <col min="10013" max="10013" width="16.140625" style="102" customWidth="1"/>
    <col min="10014" max="10014" width="18.7109375" style="102" customWidth="1"/>
    <col min="10015" max="10015" width="16.42578125" style="102" customWidth="1"/>
    <col min="10016" max="10016" width="14.42578125" style="102" customWidth="1"/>
    <col min="10017" max="10017" width="17.28515625" style="102" customWidth="1"/>
    <col min="10018" max="10018" width="17" style="102" customWidth="1"/>
    <col min="10019" max="10019" width="16.140625" style="102" customWidth="1"/>
    <col min="10020" max="10023" width="21.42578125" style="102" customWidth="1"/>
    <col min="10024" max="10223" width="9.140625" style="102"/>
    <col min="10224" max="10224" width="9.7109375" style="102" customWidth="1"/>
    <col min="10225" max="10225" width="14.140625" style="102" customWidth="1"/>
    <col min="10226" max="10226" width="25.28515625" style="102" customWidth="1"/>
    <col min="10227" max="10227" width="21.85546875" style="102" customWidth="1"/>
    <col min="10228" max="10228" width="29" style="102" customWidth="1"/>
    <col min="10229" max="10229" width="19.5703125" style="102" customWidth="1"/>
    <col min="10230" max="10230" width="19" style="102" customWidth="1"/>
    <col min="10231" max="10232" width="21.28515625" style="102" customWidth="1"/>
    <col min="10233" max="10233" width="24.42578125" style="102" customWidth="1"/>
    <col min="10234" max="10234" width="37.28515625" style="102" customWidth="1"/>
    <col min="10235" max="10238" width="24.140625" style="102" customWidth="1"/>
    <col min="10239" max="10239" width="26.42578125" style="102" customWidth="1"/>
    <col min="10240" max="10240" width="35.28515625" style="102" customWidth="1"/>
    <col min="10241" max="10246" width="32.42578125" style="102" customWidth="1"/>
    <col min="10247" max="10247" width="27.85546875" style="102" customWidth="1"/>
    <col min="10248" max="10248" width="34.140625" style="102" customWidth="1"/>
    <col min="10249" max="10249" width="27" style="102" customWidth="1"/>
    <col min="10250" max="10251" width="23.5703125" style="102" customWidth="1"/>
    <col min="10252" max="10252" width="26.42578125" style="102" customWidth="1"/>
    <col min="10253" max="10253" width="30.42578125" style="102" customWidth="1"/>
    <col min="10254" max="10256" width="28.42578125" style="102" customWidth="1"/>
    <col min="10257" max="10257" width="26.7109375" style="102" customWidth="1"/>
    <col min="10258" max="10258" width="22.7109375" style="102" customWidth="1"/>
    <col min="10259" max="10259" width="16.7109375" style="102" customWidth="1"/>
    <col min="10260" max="10260" width="17.85546875" style="102" customWidth="1"/>
    <col min="10261" max="10261" width="17.5703125" style="102" customWidth="1"/>
    <col min="10262" max="10263" width="15.28515625" style="102" customWidth="1"/>
    <col min="10264" max="10264" width="13.85546875" style="102" customWidth="1"/>
    <col min="10265" max="10265" width="14.42578125" style="102" customWidth="1"/>
    <col min="10266" max="10266" width="18.140625" style="102" customWidth="1"/>
    <col min="10267" max="10267" width="19.5703125" style="102" customWidth="1"/>
    <col min="10268" max="10268" width="14.140625" style="102" customWidth="1"/>
    <col min="10269" max="10269" width="16.140625" style="102" customWidth="1"/>
    <col min="10270" max="10270" width="18.7109375" style="102" customWidth="1"/>
    <col min="10271" max="10271" width="16.42578125" style="102" customWidth="1"/>
    <col min="10272" max="10272" width="14.42578125" style="102" customWidth="1"/>
    <col min="10273" max="10273" width="17.28515625" style="102" customWidth="1"/>
    <col min="10274" max="10274" width="17" style="102" customWidth="1"/>
    <col min="10275" max="10275" width="16.140625" style="102" customWidth="1"/>
    <col min="10276" max="10279" width="21.42578125" style="102" customWidth="1"/>
    <col min="10280" max="10479" width="9.140625" style="102"/>
    <col min="10480" max="10480" width="9.7109375" style="102" customWidth="1"/>
    <col min="10481" max="10481" width="14.140625" style="102" customWidth="1"/>
    <col min="10482" max="10482" width="25.28515625" style="102" customWidth="1"/>
    <col min="10483" max="10483" width="21.85546875" style="102" customWidth="1"/>
    <col min="10484" max="10484" width="29" style="102" customWidth="1"/>
    <col min="10485" max="10485" width="19.5703125" style="102" customWidth="1"/>
    <col min="10486" max="10486" width="19" style="102" customWidth="1"/>
    <col min="10487" max="10488" width="21.28515625" style="102" customWidth="1"/>
    <col min="10489" max="10489" width="24.42578125" style="102" customWidth="1"/>
    <col min="10490" max="10490" width="37.28515625" style="102" customWidth="1"/>
    <col min="10491" max="10494" width="24.140625" style="102" customWidth="1"/>
    <col min="10495" max="10495" width="26.42578125" style="102" customWidth="1"/>
    <col min="10496" max="10496" width="35.28515625" style="102" customWidth="1"/>
    <col min="10497" max="10502" width="32.42578125" style="102" customWidth="1"/>
    <col min="10503" max="10503" width="27.85546875" style="102" customWidth="1"/>
    <col min="10504" max="10504" width="34.140625" style="102" customWidth="1"/>
    <col min="10505" max="10505" width="27" style="102" customWidth="1"/>
    <col min="10506" max="10507" width="23.5703125" style="102" customWidth="1"/>
    <col min="10508" max="10508" width="26.42578125" style="102" customWidth="1"/>
    <col min="10509" max="10509" width="30.42578125" style="102" customWidth="1"/>
    <col min="10510" max="10512" width="28.42578125" style="102" customWidth="1"/>
    <col min="10513" max="10513" width="26.7109375" style="102" customWidth="1"/>
    <col min="10514" max="10514" width="22.7109375" style="102" customWidth="1"/>
    <col min="10515" max="10515" width="16.7109375" style="102" customWidth="1"/>
    <col min="10516" max="10516" width="17.85546875" style="102" customWidth="1"/>
    <col min="10517" max="10517" width="17.5703125" style="102" customWidth="1"/>
    <col min="10518" max="10519" width="15.28515625" style="102" customWidth="1"/>
    <col min="10520" max="10520" width="13.85546875" style="102" customWidth="1"/>
    <col min="10521" max="10521" width="14.42578125" style="102" customWidth="1"/>
    <col min="10522" max="10522" width="18.140625" style="102" customWidth="1"/>
    <col min="10523" max="10523" width="19.5703125" style="102" customWidth="1"/>
    <col min="10524" max="10524" width="14.140625" style="102" customWidth="1"/>
    <col min="10525" max="10525" width="16.140625" style="102" customWidth="1"/>
    <col min="10526" max="10526" width="18.7109375" style="102" customWidth="1"/>
    <col min="10527" max="10527" width="16.42578125" style="102" customWidth="1"/>
    <col min="10528" max="10528" width="14.42578125" style="102" customWidth="1"/>
    <col min="10529" max="10529" width="17.28515625" style="102" customWidth="1"/>
    <col min="10530" max="10530" width="17" style="102" customWidth="1"/>
    <col min="10531" max="10531" width="16.140625" style="102" customWidth="1"/>
    <col min="10532" max="10535" width="21.42578125" style="102" customWidth="1"/>
    <col min="10536" max="10735" width="9.140625" style="102"/>
    <col min="10736" max="10736" width="9.7109375" style="102" customWidth="1"/>
    <col min="10737" max="10737" width="14.140625" style="102" customWidth="1"/>
    <col min="10738" max="10738" width="25.28515625" style="102" customWidth="1"/>
    <col min="10739" max="10739" width="21.85546875" style="102" customWidth="1"/>
    <col min="10740" max="10740" width="29" style="102" customWidth="1"/>
    <col min="10741" max="10741" width="19.5703125" style="102" customWidth="1"/>
    <col min="10742" max="10742" width="19" style="102" customWidth="1"/>
    <col min="10743" max="10744" width="21.28515625" style="102" customWidth="1"/>
    <col min="10745" max="10745" width="24.42578125" style="102" customWidth="1"/>
    <col min="10746" max="10746" width="37.28515625" style="102" customWidth="1"/>
    <col min="10747" max="10750" width="24.140625" style="102" customWidth="1"/>
    <col min="10751" max="10751" width="26.42578125" style="102" customWidth="1"/>
    <col min="10752" max="10752" width="35.28515625" style="102" customWidth="1"/>
    <col min="10753" max="10758" width="32.42578125" style="102" customWidth="1"/>
    <col min="10759" max="10759" width="27.85546875" style="102" customWidth="1"/>
    <col min="10760" max="10760" width="34.140625" style="102" customWidth="1"/>
    <col min="10761" max="10761" width="27" style="102" customWidth="1"/>
    <col min="10762" max="10763" width="23.5703125" style="102" customWidth="1"/>
    <col min="10764" max="10764" width="26.42578125" style="102" customWidth="1"/>
    <col min="10765" max="10765" width="30.42578125" style="102" customWidth="1"/>
    <col min="10766" max="10768" width="28.42578125" style="102" customWidth="1"/>
    <col min="10769" max="10769" width="26.7109375" style="102" customWidth="1"/>
    <col min="10770" max="10770" width="22.7109375" style="102" customWidth="1"/>
    <col min="10771" max="10771" width="16.7109375" style="102" customWidth="1"/>
    <col min="10772" max="10772" width="17.85546875" style="102" customWidth="1"/>
    <col min="10773" max="10773" width="17.5703125" style="102" customWidth="1"/>
    <col min="10774" max="10775" width="15.28515625" style="102" customWidth="1"/>
    <col min="10776" max="10776" width="13.85546875" style="102" customWidth="1"/>
    <col min="10777" max="10777" width="14.42578125" style="102" customWidth="1"/>
    <col min="10778" max="10778" width="18.140625" style="102" customWidth="1"/>
    <col min="10779" max="10779" width="19.5703125" style="102" customWidth="1"/>
    <col min="10780" max="10780" width="14.140625" style="102" customWidth="1"/>
    <col min="10781" max="10781" width="16.140625" style="102" customWidth="1"/>
    <col min="10782" max="10782" width="18.7109375" style="102" customWidth="1"/>
    <col min="10783" max="10783" width="16.42578125" style="102" customWidth="1"/>
    <col min="10784" max="10784" width="14.42578125" style="102" customWidth="1"/>
    <col min="10785" max="10785" width="17.28515625" style="102" customWidth="1"/>
    <col min="10786" max="10786" width="17" style="102" customWidth="1"/>
    <col min="10787" max="10787" width="16.140625" style="102" customWidth="1"/>
    <col min="10788" max="10791" width="21.42578125" style="102" customWidth="1"/>
    <col min="10792" max="10991" width="9.140625" style="102"/>
    <col min="10992" max="10992" width="9.7109375" style="102" customWidth="1"/>
    <col min="10993" max="10993" width="14.140625" style="102" customWidth="1"/>
    <col min="10994" max="10994" width="25.28515625" style="102" customWidth="1"/>
    <col min="10995" max="10995" width="21.85546875" style="102" customWidth="1"/>
    <col min="10996" max="10996" width="29" style="102" customWidth="1"/>
    <col min="10997" max="10997" width="19.5703125" style="102" customWidth="1"/>
    <col min="10998" max="10998" width="19" style="102" customWidth="1"/>
    <col min="10999" max="11000" width="21.28515625" style="102" customWidth="1"/>
    <col min="11001" max="11001" width="24.42578125" style="102" customWidth="1"/>
    <col min="11002" max="11002" width="37.28515625" style="102" customWidth="1"/>
    <col min="11003" max="11006" width="24.140625" style="102" customWidth="1"/>
    <col min="11007" max="11007" width="26.42578125" style="102" customWidth="1"/>
    <col min="11008" max="11008" width="35.28515625" style="102" customWidth="1"/>
    <col min="11009" max="11014" width="32.42578125" style="102" customWidth="1"/>
    <col min="11015" max="11015" width="27.85546875" style="102" customWidth="1"/>
    <col min="11016" max="11016" width="34.140625" style="102" customWidth="1"/>
    <col min="11017" max="11017" width="27" style="102" customWidth="1"/>
    <col min="11018" max="11019" width="23.5703125" style="102" customWidth="1"/>
    <col min="11020" max="11020" width="26.42578125" style="102" customWidth="1"/>
    <col min="11021" max="11021" width="30.42578125" style="102" customWidth="1"/>
    <col min="11022" max="11024" width="28.42578125" style="102" customWidth="1"/>
    <col min="11025" max="11025" width="26.7109375" style="102" customWidth="1"/>
    <col min="11026" max="11026" width="22.7109375" style="102" customWidth="1"/>
    <col min="11027" max="11027" width="16.7109375" style="102" customWidth="1"/>
    <col min="11028" max="11028" width="17.85546875" style="102" customWidth="1"/>
    <col min="11029" max="11029" width="17.5703125" style="102" customWidth="1"/>
    <col min="11030" max="11031" width="15.28515625" style="102" customWidth="1"/>
    <col min="11032" max="11032" width="13.85546875" style="102" customWidth="1"/>
    <col min="11033" max="11033" width="14.42578125" style="102" customWidth="1"/>
    <col min="11034" max="11034" width="18.140625" style="102" customWidth="1"/>
    <col min="11035" max="11035" width="19.5703125" style="102" customWidth="1"/>
    <col min="11036" max="11036" width="14.140625" style="102" customWidth="1"/>
    <col min="11037" max="11037" width="16.140625" style="102" customWidth="1"/>
    <col min="11038" max="11038" width="18.7109375" style="102" customWidth="1"/>
    <col min="11039" max="11039" width="16.42578125" style="102" customWidth="1"/>
    <col min="11040" max="11040" width="14.42578125" style="102" customWidth="1"/>
    <col min="11041" max="11041" width="17.28515625" style="102" customWidth="1"/>
    <col min="11042" max="11042" width="17" style="102" customWidth="1"/>
    <col min="11043" max="11043" width="16.140625" style="102" customWidth="1"/>
    <col min="11044" max="11047" width="21.42578125" style="102" customWidth="1"/>
    <col min="11048" max="11247" width="9.140625" style="102"/>
    <col min="11248" max="11248" width="9.7109375" style="102" customWidth="1"/>
    <col min="11249" max="11249" width="14.140625" style="102" customWidth="1"/>
    <col min="11250" max="11250" width="25.28515625" style="102" customWidth="1"/>
    <col min="11251" max="11251" width="21.85546875" style="102" customWidth="1"/>
    <col min="11252" max="11252" width="29" style="102" customWidth="1"/>
    <col min="11253" max="11253" width="19.5703125" style="102" customWidth="1"/>
    <col min="11254" max="11254" width="19" style="102" customWidth="1"/>
    <col min="11255" max="11256" width="21.28515625" style="102" customWidth="1"/>
    <col min="11257" max="11257" width="24.42578125" style="102" customWidth="1"/>
    <col min="11258" max="11258" width="37.28515625" style="102" customWidth="1"/>
    <col min="11259" max="11262" width="24.140625" style="102" customWidth="1"/>
    <col min="11263" max="11263" width="26.42578125" style="102" customWidth="1"/>
    <col min="11264" max="11264" width="35.28515625" style="102" customWidth="1"/>
    <col min="11265" max="11270" width="32.42578125" style="102" customWidth="1"/>
    <col min="11271" max="11271" width="27.85546875" style="102" customWidth="1"/>
    <col min="11272" max="11272" width="34.140625" style="102" customWidth="1"/>
    <col min="11273" max="11273" width="27" style="102" customWidth="1"/>
    <col min="11274" max="11275" width="23.5703125" style="102" customWidth="1"/>
    <col min="11276" max="11276" width="26.42578125" style="102" customWidth="1"/>
    <col min="11277" max="11277" width="30.42578125" style="102" customWidth="1"/>
    <col min="11278" max="11280" width="28.42578125" style="102" customWidth="1"/>
    <col min="11281" max="11281" width="26.7109375" style="102" customWidth="1"/>
    <col min="11282" max="11282" width="22.7109375" style="102" customWidth="1"/>
    <col min="11283" max="11283" width="16.7109375" style="102" customWidth="1"/>
    <col min="11284" max="11284" width="17.85546875" style="102" customWidth="1"/>
    <col min="11285" max="11285" width="17.5703125" style="102" customWidth="1"/>
    <col min="11286" max="11287" width="15.28515625" style="102" customWidth="1"/>
    <col min="11288" max="11288" width="13.85546875" style="102" customWidth="1"/>
    <col min="11289" max="11289" width="14.42578125" style="102" customWidth="1"/>
    <col min="11290" max="11290" width="18.140625" style="102" customWidth="1"/>
    <col min="11291" max="11291" width="19.5703125" style="102" customWidth="1"/>
    <col min="11292" max="11292" width="14.140625" style="102" customWidth="1"/>
    <col min="11293" max="11293" width="16.140625" style="102" customWidth="1"/>
    <col min="11294" max="11294" width="18.7109375" style="102" customWidth="1"/>
    <col min="11295" max="11295" width="16.42578125" style="102" customWidth="1"/>
    <col min="11296" max="11296" width="14.42578125" style="102" customWidth="1"/>
    <col min="11297" max="11297" width="17.28515625" style="102" customWidth="1"/>
    <col min="11298" max="11298" width="17" style="102" customWidth="1"/>
    <col min="11299" max="11299" width="16.140625" style="102" customWidth="1"/>
    <col min="11300" max="11303" width="21.42578125" style="102" customWidth="1"/>
    <col min="11304" max="11503" width="9.140625" style="102"/>
    <col min="11504" max="11504" width="9.7109375" style="102" customWidth="1"/>
    <col min="11505" max="11505" width="14.140625" style="102" customWidth="1"/>
    <col min="11506" max="11506" width="25.28515625" style="102" customWidth="1"/>
    <col min="11507" max="11507" width="21.85546875" style="102" customWidth="1"/>
    <col min="11508" max="11508" width="29" style="102" customWidth="1"/>
    <col min="11509" max="11509" width="19.5703125" style="102" customWidth="1"/>
    <col min="11510" max="11510" width="19" style="102" customWidth="1"/>
    <col min="11511" max="11512" width="21.28515625" style="102" customWidth="1"/>
    <col min="11513" max="11513" width="24.42578125" style="102" customWidth="1"/>
    <col min="11514" max="11514" width="37.28515625" style="102" customWidth="1"/>
    <col min="11515" max="11518" width="24.140625" style="102" customWidth="1"/>
    <col min="11519" max="11519" width="26.42578125" style="102" customWidth="1"/>
    <col min="11520" max="11520" width="35.28515625" style="102" customWidth="1"/>
    <col min="11521" max="11526" width="32.42578125" style="102" customWidth="1"/>
    <col min="11527" max="11527" width="27.85546875" style="102" customWidth="1"/>
    <col min="11528" max="11528" width="34.140625" style="102" customWidth="1"/>
    <col min="11529" max="11529" width="27" style="102" customWidth="1"/>
    <col min="11530" max="11531" width="23.5703125" style="102" customWidth="1"/>
    <col min="11532" max="11532" width="26.42578125" style="102" customWidth="1"/>
    <col min="11533" max="11533" width="30.42578125" style="102" customWidth="1"/>
    <col min="11534" max="11536" width="28.42578125" style="102" customWidth="1"/>
    <col min="11537" max="11537" width="26.7109375" style="102" customWidth="1"/>
    <col min="11538" max="11538" width="22.7109375" style="102" customWidth="1"/>
    <col min="11539" max="11539" width="16.7109375" style="102" customWidth="1"/>
    <col min="11540" max="11540" width="17.85546875" style="102" customWidth="1"/>
    <col min="11541" max="11541" width="17.5703125" style="102" customWidth="1"/>
    <col min="11542" max="11543" width="15.28515625" style="102" customWidth="1"/>
    <col min="11544" max="11544" width="13.85546875" style="102" customWidth="1"/>
    <col min="11545" max="11545" width="14.42578125" style="102" customWidth="1"/>
    <col min="11546" max="11546" width="18.140625" style="102" customWidth="1"/>
    <col min="11547" max="11547" width="19.5703125" style="102" customWidth="1"/>
    <col min="11548" max="11548" width="14.140625" style="102" customWidth="1"/>
    <col min="11549" max="11549" width="16.140625" style="102" customWidth="1"/>
    <col min="11550" max="11550" width="18.7109375" style="102" customWidth="1"/>
    <col min="11551" max="11551" width="16.42578125" style="102" customWidth="1"/>
    <col min="11552" max="11552" width="14.42578125" style="102" customWidth="1"/>
    <col min="11553" max="11553" width="17.28515625" style="102" customWidth="1"/>
    <col min="11554" max="11554" width="17" style="102" customWidth="1"/>
    <col min="11555" max="11555" width="16.140625" style="102" customWidth="1"/>
    <col min="11556" max="11559" width="21.42578125" style="102" customWidth="1"/>
    <col min="11560" max="11759" width="9.140625" style="102"/>
    <col min="11760" max="11760" width="9.7109375" style="102" customWidth="1"/>
    <col min="11761" max="11761" width="14.140625" style="102" customWidth="1"/>
    <col min="11762" max="11762" width="25.28515625" style="102" customWidth="1"/>
    <col min="11763" max="11763" width="21.85546875" style="102" customWidth="1"/>
    <col min="11764" max="11764" width="29" style="102" customWidth="1"/>
    <col min="11765" max="11765" width="19.5703125" style="102" customWidth="1"/>
    <col min="11766" max="11766" width="19" style="102" customWidth="1"/>
    <col min="11767" max="11768" width="21.28515625" style="102" customWidth="1"/>
    <col min="11769" max="11769" width="24.42578125" style="102" customWidth="1"/>
    <col min="11770" max="11770" width="37.28515625" style="102" customWidth="1"/>
    <col min="11771" max="11774" width="24.140625" style="102" customWidth="1"/>
    <col min="11775" max="11775" width="26.42578125" style="102" customWidth="1"/>
    <col min="11776" max="11776" width="35.28515625" style="102" customWidth="1"/>
    <col min="11777" max="11782" width="32.42578125" style="102" customWidth="1"/>
    <col min="11783" max="11783" width="27.85546875" style="102" customWidth="1"/>
    <col min="11784" max="11784" width="34.140625" style="102" customWidth="1"/>
    <col min="11785" max="11785" width="27" style="102" customWidth="1"/>
    <col min="11786" max="11787" width="23.5703125" style="102" customWidth="1"/>
    <col min="11788" max="11788" width="26.42578125" style="102" customWidth="1"/>
    <col min="11789" max="11789" width="30.42578125" style="102" customWidth="1"/>
    <col min="11790" max="11792" width="28.42578125" style="102" customWidth="1"/>
    <col min="11793" max="11793" width="26.7109375" style="102" customWidth="1"/>
    <col min="11794" max="11794" width="22.7109375" style="102" customWidth="1"/>
    <col min="11795" max="11795" width="16.7109375" style="102" customWidth="1"/>
    <col min="11796" max="11796" width="17.85546875" style="102" customWidth="1"/>
    <col min="11797" max="11797" width="17.5703125" style="102" customWidth="1"/>
    <col min="11798" max="11799" width="15.28515625" style="102" customWidth="1"/>
    <col min="11800" max="11800" width="13.85546875" style="102" customWidth="1"/>
    <col min="11801" max="11801" width="14.42578125" style="102" customWidth="1"/>
    <col min="11802" max="11802" width="18.140625" style="102" customWidth="1"/>
    <col min="11803" max="11803" width="19.5703125" style="102" customWidth="1"/>
    <col min="11804" max="11804" width="14.140625" style="102" customWidth="1"/>
    <col min="11805" max="11805" width="16.140625" style="102" customWidth="1"/>
    <col min="11806" max="11806" width="18.7109375" style="102" customWidth="1"/>
    <col min="11807" max="11807" width="16.42578125" style="102" customWidth="1"/>
    <col min="11808" max="11808" width="14.42578125" style="102" customWidth="1"/>
    <col min="11809" max="11809" width="17.28515625" style="102" customWidth="1"/>
    <col min="11810" max="11810" width="17" style="102" customWidth="1"/>
    <col min="11811" max="11811" width="16.140625" style="102" customWidth="1"/>
    <col min="11812" max="11815" width="21.42578125" style="102" customWidth="1"/>
    <col min="11816" max="12015" width="9.140625" style="102"/>
    <col min="12016" max="12016" width="9.7109375" style="102" customWidth="1"/>
    <col min="12017" max="12017" width="14.140625" style="102" customWidth="1"/>
    <col min="12018" max="12018" width="25.28515625" style="102" customWidth="1"/>
    <col min="12019" max="12019" width="21.85546875" style="102" customWidth="1"/>
    <col min="12020" max="12020" width="29" style="102" customWidth="1"/>
    <col min="12021" max="12021" width="19.5703125" style="102" customWidth="1"/>
    <col min="12022" max="12022" width="19" style="102" customWidth="1"/>
    <col min="12023" max="12024" width="21.28515625" style="102" customWidth="1"/>
    <col min="12025" max="12025" width="24.42578125" style="102" customWidth="1"/>
    <col min="12026" max="12026" width="37.28515625" style="102" customWidth="1"/>
    <col min="12027" max="12030" width="24.140625" style="102" customWidth="1"/>
    <col min="12031" max="12031" width="26.42578125" style="102" customWidth="1"/>
    <col min="12032" max="12032" width="35.28515625" style="102" customWidth="1"/>
    <col min="12033" max="12038" width="32.42578125" style="102" customWidth="1"/>
    <col min="12039" max="12039" width="27.85546875" style="102" customWidth="1"/>
    <col min="12040" max="12040" width="34.140625" style="102" customWidth="1"/>
    <col min="12041" max="12041" width="27" style="102" customWidth="1"/>
    <col min="12042" max="12043" width="23.5703125" style="102" customWidth="1"/>
    <col min="12044" max="12044" width="26.42578125" style="102" customWidth="1"/>
    <col min="12045" max="12045" width="30.42578125" style="102" customWidth="1"/>
    <col min="12046" max="12048" width="28.42578125" style="102" customWidth="1"/>
    <col min="12049" max="12049" width="26.7109375" style="102" customWidth="1"/>
    <col min="12050" max="12050" width="22.7109375" style="102" customWidth="1"/>
    <col min="12051" max="12051" width="16.7109375" style="102" customWidth="1"/>
    <col min="12052" max="12052" width="17.85546875" style="102" customWidth="1"/>
    <col min="12053" max="12053" width="17.5703125" style="102" customWidth="1"/>
    <col min="12054" max="12055" width="15.28515625" style="102" customWidth="1"/>
    <col min="12056" max="12056" width="13.85546875" style="102" customWidth="1"/>
    <col min="12057" max="12057" width="14.42578125" style="102" customWidth="1"/>
    <col min="12058" max="12058" width="18.140625" style="102" customWidth="1"/>
    <col min="12059" max="12059" width="19.5703125" style="102" customWidth="1"/>
    <col min="12060" max="12060" width="14.140625" style="102" customWidth="1"/>
    <col min="12061" max="12061" width="16.140625" style="102" customWidth="1"/>
    <col min="12062" max="12062" width="18.7109375" style="102" customWidth="1"/>
    <col min="12063" max="12063" width="16.42578125" style="102" customWidth="1"/>
    <col min="12064" max="12064" width="14.42578125" style="102" customWidth="1"/>
    <col min="12065" max="12065" width="17.28515625" style="102" customWidth="1"/>
    <col min="12066" max="12066" width="17" style="102" customWidth="1"/>
    <col min="12067" max="12067" width="16.140625" style="102" customWidth="1"/>
    <col min="12068" max="12071" width="21.42578125" style="102" customWidth="1"/>
    <col min="12072" max="12271" width="9.140625" style="102"/>
    <col min="12272" max="12272" width="9.7109375" style="102" customWidth="1"/>
    <col min="12273" max="12273" width="14.140625" style="102" customWidth="1"/>
    <col min="12274" max="12274" width="25.28515625" style="102" customWidth="1"/>
    <col min="12275" max="12275" width="21.85546875" style="102" customWidth="1"/>
    <col min="12276" max="12276" width="29" style="102" customWidth="1"/>
    <col min="12277" max="12277" width="19.5703125" style="102" customWidth="1"/>
    <col min="12278" max="12278" width="19" style="102" customWidth="1"/>
    <col min="12279" max="12280" width="21.28515625" style="102" customWidth="1"/>
    <col min="12281" max="12281" width="24.42578125" style="102" customWidth="1"/>
    <col min="12282" max="12282" width="37.28515625" style="102" customWidth="1"/>
    <col min="12283" max="12286" width="24.140625" style="102" customWidth="1"/>
    <col min="12287" max="12287" width="26.42578125" style="102" customWidth="1"/>
    <col min="12288" max="12288" width="35.28515625" style="102" customWidth="1"/>
    <col min="12289" max="12294" width="32.42578125" style="102" customWidth="1"/>
    <col min="12295" max="12295" width="27.85546875" style="102" customWidth="1"/>
    <col min="12296" max="12296" width="34.140625" style="102" customWidth="1"/>
    <col min="12297" max="12297" width="27" style="102" customWidth="1"/>
    <col min="12298" max="12299" width="23.5703125" style="102" customWidth="1"/>
    <col min="12300" max="12300" width="26.42578125" style="102" customWidth="1"/>
    <col min="12301" max="12301" width="30.42578125" style="102" customWidth="1"/>
    <col min="12302" max="12304" width="28.42578125" style="102" customWidth="1"/>
    <col min="12305" max="12305" width="26.7109375" style="102" customWidth="1"/>
    <col min="12306" max="12306" width="22.7109375" style="102" customWidth="1"/>
    <col min="12307" max="12307" width="16.7109375" style="102" customWidth="1"/>
    <col min="12308" max="12308" width="17.85546875" style="102" customWidth="1"/>
    <col min="12309" max="12309" width="17.5703125" style="102" customWidth="1"/>
    <col min="12310" max="12311" width="15.28515625" style="102" customWidth="1"/>
    <col min="12312" max="12312" width="13.85546875" style="102" customWidth="1"/>
    <col min="12313" max="12313" width="14.42578125" style="102" customWidth="1"/>
    <col min="12314" max="12314" width="18.140625" style="102" customWidth="1"/>
    <col min="12315" max="12315" width="19.5703125" style="102" customWidth="1"/>
    <col min="12316" max="12316" width="14.140625" style="102" customWidth="1"/>
    <col min="12317" max="12317" width="16.140625" style="102" customWidth="1"/>
    <col min="12318" max="12318" width="18.7109375" style="102" customWidth="1"/>
    <col min="12319" max="12319" width="16.42578125" style="102" customWidth="1"/>
    <col min="12320" max="12320" width="14.42578125" style="102" customWidth="1"/>
    <col min="12321" max="12321" width="17.28515625" style="102" customWidth="1"/>
    <col min="12322" max="12322" width="17" style="102" customWidth="1"/>
    <col min="12323" max="12323" width="16.140625" style="102" customWidth="1"/>
    <col min="12324" max="12327" width="21.42578125" style="102" customWidth="1"/>
    <col min="12328" max="12527" width="9.140625" style="102"/>
    <col min="12528" max="12528" width="9.7109375" style="102" customWidth="1"/>
    <col min="12529" max="12529" width="14.140625" style="102" customWidth="1"/>
    <col min="12530" max="12530" width="25.28515625" style="102" customWidth="1"/>
    <col min="12531" max="12531" width="21.85546875" style="102" customWidth="1"/>
    <col min="12532" max="12532" width="29" style="102" customWidth="1"/>
    <col min="12533" max="12533" width="19.5703125" style="102" customWidth="1"/>
    <col min="12534" max="12534" width="19" style="102" customWidth="1"/>
    <col min="12535" max="12536" width="21.28515625" style="102" customWidth="1"/>
    <col min="12537" max="12537" width="24.42578125" style="102" customWidth="1"/>
    <col min="12538" max="12538" width="37.28515625" style="102" customWidth="1"/>
    <col min="12539" max="12542" width="24.140625" style="102" customWidth="1"/>
    <col min="12543" max="12543" width="26.42578125" style="102" customWidth="1"/>
    <col min="12544" max="12544" width="35.28515625" style="102" customWidth="1"/>
    <col min="12545" max="12550" width="32.42578125" style="102" customWidth="1"/>
    <col min="12551" max="12551" width="27.85546875" style="102" customWidth="1"/>
    <col min="12552" max="12552" width="34.140625" style="102" customWidth="1"/>
    <col min="12553" max="12553" width="27" style="102" customWidth="1"/>
    <col min="12554" max="12555" width="23.5703125" style="102" customWidth="1"/>
    <col min="12556" max="12556" width="26.42578125" style="102" customWidth="1"/>
    <col min="12557" max="12557" width="30.42578125" style="102" customWidth="1"/>
    <col min="12558" max="12560" width="28.42578125" style="102" customWidth="1"/>
    <col min="12561" max="12561" width="26.7109375" style="102" customWidth="1"/>
    <col min="12562" max="12562" width="22.7109375" style="102" customWidth="1"/>
    <col min="12563" max="12563" width="16.7109375" style="102" customWidth="1"/>
    <col min="12564" max="12564" width="17.85546875" style="102" customWidth="1"/>
    <col min="12565" max="12565" width="17.5703125" style="102" customWidth="1"/>
    <col min="12566" max="12567" width="15.28515625" style="102" customWidth="1"/>
    <col min="12568" max="12568" width="13.85546875" style="102" customWidth="1"/>
    <col min="12569" max="12569" width="14.42578125" style="102" customWidth="1"/>
    <col min="12570" max="12570" width="18.140625" style="102" customWidth="1"/>
    <col min="12571" max="12571" width="19.5703125" style="102" customWidth="1"/>
    <col min="12572" max="12572" width="14.140625" style="102" customWidth="1"/>
    <col min="12573" max="12573" width="16.140625" style="102" customWidth="1"/>
    <col min="12574" max="12574" width="18.7109375" style="102" customWidth="1"/>
    <col min="12575" max="12575" width="16.42578125" style="102" customWidth="1"/>
    <col min="12576" max="12576" width="14.42578125" style="102" customWidth="1"/>
    <col min="12577" max="12577" width="17.28515625" style="102" customWidth="1"/>
    <col min="12578" max="12578" width="17" style="102" customWidth="1"/>
    <col min="12579" max="12579" width="16.140625" style="102" customWidth="1"/>
    <col min="12580" max="12583" width="21.42578125" style="102" customWidth="1"/>
    <col min="12584" max="12783" width="9.140625" style="102"/>
    <col min="12784" max="12784" width="9.7109375" style="102" customWidth="1"/>
    <col min="12785" max="12785" width="14.140625" style="102" customWidth="1"/>
    <col min="12786" max="12786" width="25.28515625" style="102" customWidth="1"/>
    <col min="12787" max="12787" width="21.85546875" style="102" customWidth="1"/>
    <col min="12788" max="12788" width="29" style="102" customWidth="1"/>
    <col min="12789" max="12789" width="19.5703125" style="102" customWidth="1"/>
    <col min="12790" max="12790" width="19" style="102" customWidth="1"/>
    <col min="12791" max="12792" width="21.28515625" style="102" customWidth="1"/>
    <col min="12793" max="12793" width="24.42578125" style="102" customWidth="1"/>
    <col min="12794" max="12794" width="37.28515625" style="102" customWidth="1"/>
    <col min="12795" max="12798" width="24.140625" style="102" customWidth="1"/>
    <col min="12799" max="12799" width="26.42578125" style="102" customWidth="1"/>
    <col min="12800" max="12800" width="35.28515625" style="102" customWidth="1"/>
    <col min="12801" max="12806" width="32.42578125" style="102" customWidth="1"/>
    <col min="12807" max="12807" width="27.85546875" style="102" customWidth="1"/>
    <col min="12808" max="12808" width="34.140625" style="102" customWidth="1"/>
    <col min="12809" max="12809" width="27" style="102" customWidth="1"/>
    <col min="12810" max="12811" width="23.5703125" style="102" customWidth="1"/>
    <col min="12812" max="12812" width="26.42578125" style="102" customWidth="1"/>
    <col min="12813" max="12813" width="30.42578125" style="102" customWidth="1"/>
    <col min="12814" max="12816" width="28.42578125" style="102" customWidth="1"/>
    <col min="12817" max="12817" width="26.7109375" style="102" customWidth="1"/>
    <col min="12818" max="12818" width="22.7109375" style="102" customWidth="1"/>
    <col min="12819" max="12819" width="16.7109375" style="102" customWidth="1"/>
    <col min="12820" max="12820" width="17.85546875" style="102" customWidth="1"/>
    <col min="12821" max="12821" width="17.5703125" style="102" customWidth="1"/>
    <col min="12822" max="12823" width="15.28515625" style="102" customWidth="1"/>
    <col min="12824" max="12824" width="13.85546875" style="102" customWidth="1"/>
    <col min="12825" max="12825" width="14.42578125" style="102" customWidth="1"/>
    <col min="12826" max="12826" width="18.140625" style="102" customWidth="1"/>
    <col min="12827" max="12827" width="19.5703125" style="102" customWidth="1"/>
    <col min="12828" max="12828" width="14.140625" style="102" customWidth="1"/>
    <col min="12829" max="12829" width="16.140625" style="102" customWidth="1"/>
    <col min="12830" max="12830" width="18.7109375" style="102" customWidth="1"/>
    <col min="12831" max="12831" width="16.42578125" style="102" customWidth="1"/>
    <col min="12832" max="12832" width="14.42578125" style="102" customWidth="1"/>
    <col min="12833" max="12833" width="17.28515625" style="102" customWidth="1"/>
    <col min="12834" max="12834" width="17" style="102" customWidth="1"/>
    <col min="12835" max="12835" width="16.140625" style="102" customWidth="1"/>
    <col min="12836" max="12839" width="21.42578125" style="102" customWidth="1"/>
    <col min="12840" max="13039" width="9.140625" style="102"/>
    <col min="13040" max="13040" width="9.7109375" style="102" customWidth="1"/>
    <col min="13041" max="13041" width="14.140625" style="102" customWidth="1"/>
    <col min="13042" max="13042" width="25.28515625" style="102" customWidth="1"/>
    <col min="13043" max="13043" width="21.85546875" style="102" customWidth="1"/>
    <col min="13044" max="13044" width="29" style="102" customWidth="1"/>
    <col min="13045" max="13045" width="19.5703125" style="102" customWidth="1"/>
    <col min="13046" max="13046" width="19" style="102" customWidth="1"/>
    <col min="13047" max="13048" width="21.28515625" style="102" customWidth="1"/>
    <col min="13049" max="13049" width="24.42578125" style="102" customWidth="1"/>
    <col min="13050" max="13050" width="37.28515625" style="102" customWidth="1"/>
    <col min="13051" max="13054" width="24.140625" style="102" customWidth="1"/>
    <col min="13055" max="13055" width="26.42578125" style="102" customWidth="1"/>
    <col min="13056" max="13056" width="35.28515625" style="102" customWidth="1"/>
    <col min="13057" max="13062" width="32.42578125" style="102" customWidth="1"/>
    <col min="13063" max="13063" width="27.85546875" style="102" customWidth="1"/>
    <col min="13064" max="13064" width="34.140625" style="102" customWidth="1"/>
    <col min="13065" max="13065" width="27" style="102" customWidth="1"/>
    <col min="13066" max="13067" width="23.5703125" style="102" customWidth="1"/>
    <col min="13068" max="13068" width="26.42578125" style="102" customWidth="1"/>
    <col min="13069" max="13069" width="30.42578125" style="102" customWidth="1"/>
    <col min="13070" max="13072" width="28.42578125" style="102" customWidth="1"/>
    <col min="13073" max="13073" width="26.7109375" style="102" customWidth="1"/>
    <col min="13074" max="13074" width="22.7109375" style="102" customWidth="1"/>
    <col min="13075" max="13075" width="16.7109375" style="102" customWidth="1"/>
    <col min="13076" max="13076" width="17.85546875" style="102" customWidth="1"/>
    <col min="13077" max="13077" width="17.5703125" style="102" customWidth="1"/>
    <col min="13078" max="13079" width="15.28515625" style="102" customWidth="1"/>
    <col min="13080" max="13080" width="13.85546875" style="102" customWidth="1"/>
    <col min="13081" max="13081" width="14.42578125" style="102" customWidth="1"/>
    <col min="13082" max="13082" width="18.140625" style="102" customWidth="1"/>
    <col min="13083" max="13083" width="19.5703125" style="102" customWidth="1"/>
    <col min="13084" max="13084" width="14.140625" style="102" customWidth="1"/>
    <col min="13085" max="13085" width="16.140625" style="102" customWidth="1"/>
    <col min="13086" max="13086" width="18.7109375" style="102" customWidth="1"/>
    <col min="13087" max="13087" width="16.42578125" style="102" customWidth="1"/>
    <col min="13088" max="13088" width="14.42578125" style="102" customWidth="1"/>
    <col min="13089" max="13089" width="17.28515625" style="102" customWidth="1"/>
    <col min="13090" max="13090" width="17" style="102" customWidth="1"/>
    <col min="13091" max="13091" width="16.140625" style="102" customWidth="1"/>
    <col min="13092" max="13095" width="21.42578125" style="102" customWidth="1"/>
    <col min="13096" max="13295" width="9.140625" style="102"/>
    <col min="13296" max="13296" width="9.7109375" style="102" customWidth="1"/>
    <col min="13297" max="13297" width="14.140625" style="102" customWidth="1"/>
    <col min="13298" max="13298" width="25.28515625" style="102" customWidth="1"/>
    <col min="13299" max="13299" width="21.85546875" style="102" customWidth="1"/>
    <col min="13300" max="13300" width="29" style="102" customWidth="1"/>
    <col min="13301" max="13301" width="19.5703125" style="102" customWidth="1"/>
    <col min="13302" max="13302" width="19" style="102" customWidth="1"/>
    <col min="13303" max="13304" width="21.28515625" style="102" customWidth="1"/>
    <col min="13305" max="13305" width="24.42578125" style="102" customWidth="1"/>
    <col min="13306" max="13306" width="37.28515625" style="102" customWidth="1"/>
    <col min="13307" max="13310" width="24.140625" style="102" customWidth="1"/>
    <col min="13311" max="13311" width="26.42578125" style="102" customWidth="1"/>
    <col min="13312" max="13312" width="35.28515625" style="102" customWidth="1"/>
    <col min="13313" max="13318" width="32.42578125" style="102" customWidth="1"/>
    <col min="13319" max="13319" width="27.85546875" style="102" customWidth="1"/>
    <col min="13320" max="13320" width="34.140625" style="102" customWidth="1"/>
    <col min="13321" max="13321" width="27" style="102" customWidth="1"/>
    <col min="13322" max="13323" width="23.5703125" style="102" customWidth="1"/>
    <col min="13324" max="13324" width="26.42578125" style="102" customWidth="1"/>
    <col min="13325" max="13325" width="30.42578125" style="102" customWidth="1"/>
    <col min="13326" max="13328" width="28.42578125" style="102" customWidth="1"/>
    <col min="13329" max="13329" width="26.7109375" style="102" customWidth="1"/>
    <col min="13330" max="13330" width="22.7109375" style="102" customWidth="1"/>
    <col min="13331" max="13331" width="16.7109375" style="102" customWidth="1"/>
    <col min="13332" max="13332" width="17.85546875" style="102" customWidth="1"/>
    <col min="13333" max="13333" width="17.5703125" style="102" customWidth="1"/>
    <col min="13334" max="13335" width="15.28515625" style="102" customWidth="1"/>
    <col min="13336" max="13336" width="13.85546875" style="102" customWidth="1"/>
    <col min="13337" max="13337" width="14.42578125" style="102" customWidth="1"/>
    <col min="13338" max="13338" width="18.140625" style="102" customWidth="1"/>
    <col min="13339" max="13339" width="19.5703125" style="102" customWidth="1"/>
    <col min="13340" max="13340" width="14.140625" style="102" customWidth="1"/>
    <col min="13341" max="13341" width="16.140625" style="102" customWidth="1"/>
    <col min="13342" max="13342" width="18.7109375" style="102" customWidth="1"/>
    <col min="13343" max="13343" width="16.42578125" style="102" customWidth="1"/>
    <col min="13344" max="13344" width="14.42578125" style="102" customWidth="1"/>
    <col min="13345" max="13345" width="17.28515625" style="102" customWidth="1"/>
    <col min="13346" max="13346" width="17" style="102" customWidth="1"/>
    <col min="13347" max="13347" width="16.140625" style="102" customWidth="1"/>
    <col min="13348" max="13351" width="21.42578125" style="102" customWidth="1"/>
    <col min="13352" max="13551" width="9.140625" style="102"/>
    <col min="13552" max="13552" width="9.7109375" style="102" customWidth="1"/>
    <col min="13553" max="13553" width="14.140625" style="102" customWidth="1"/>
    <col min="13554" max="13554" width="25.28515625" style="102" customWidth="1"/>
    <col min="13555" max="13555" width="21.85546875" style="102" customWidth="1"/>
    <col min="13556" max="13556" width="29" style="102" customWidth="1"/>
    <col min="13557" max="13557" width="19.5703125" style="102" customWidth="1"/>
    <col min="13558" max="13558" width="19" style="102" customWidth="1"/>
    <col min="13559" max="13560" width="21.28515625" style="102" customWidth="1"/>
    <col min="13561" max="13561" width="24.42578125" style="102" customWidth="1"/>
    <col min="13562" max="13562" width="37.28515625" style="102" customWidth="1"/>
    <col min="13563" max="13566" width="24.140625" style="102" customWidth="1"/>
    <col min="13567" max="13567" width="26.42578125" style="102" customWidth="1"/>
    <col min="13568" max="13568" width="35.28515625" style="102" customWidth="1"/>
    <col min="13569" max="13574" width="32.42578125" style="102" customWidth="1"/>
    <col min="13575" max="13575" width="27.85546875" style="102" customWidth="1"/>
    <col min="13576" max="13576" width="34.140625" style="102" customWidth="1"/>
    <col min="13577" max="13577" width="27" style="102" customWidth="1"/>
    <col min="13578" max="13579" width="23.5703125" style="102" customWidth="1"/>
    <col min="13580" max="13580" width="26.42578125" style="102" customWidth="1"/>
    <col min="13581" max="13581" width="30.42578125" style="102" customWidth="1"/>
    <col min="13582" max="13584" width="28.42578125" style="102" customWidth="1"/>
    <col min="13585" max="13585" width="26.7109375" style="102" customWidth="1"/>
    <col min="13586" max="13586" width="22.7109375" style="102" customWidth="1"/>
    <col min="13587" max="13587" width="16.7109375" style="102" customWidth="1"/>
    <col min="13588" max="13588" width="17.85546875" style="102" customWidth="1"/>
    <col min="13589" max="13589" width="17.5703125" style="102" customWidth="1"/>
    <col min="13590" max="13591" width="15.28515625" style="102" customWidth="1"/>
    <col min="13592" max="13592" width="13.85546875" style="102" customWidth="1"/>
    <col min="13593" max="13593" width="14.42578125" style="102" customWidth="1"/>
    <col min="13594" max="13594" width="18.140625" style="102" customWidth="1"/>
    <col min="13595" max="13595" width="19.5703125" style="102" customWidth="1"/>
    <col min="13596" max="13596" width="14.140625" style="102" customWidth="1"/>
    <col min="13597" max="13597" width="16.140625" style="102" customWidth="1"/>
    <col min="13598" max="13598" width="18.7109375" style="102" customWidth="1"/>
    <col min="13599" max="13599" width="16.42578125" style="102" customWidth="1"/>
    <col min="13600" max="13600" width="14.42578125" style="102" customWidth="1"/>
    <col min="13601" max="13601" width="17.28515625" style="102" customWidth="1"/>
    <col min="13602" max="13602" width="17" style="102" customWidth="1"/>
    <col min="13603" max="13603" width="16.140625" style="102" customWidth="1"/>
    <col min="13604" max="13607" width="21.42578125" style="102" customWidth="1"/>
    <col min="13608" max="13807" width="9.140625" style="102"/>
    <col min="13808" max="13808" width="9.7109375" style="102" customWidth="1"/>
    <col min="13809" max="13809" width="14.140625" style="102" customWidth="1"/>
    <col min="13810" max="13810" width="25.28515625" style="102" customWidth="1"/>
    <col min="13811" max="13811" width="21.85546875" style="102" customWidth="1"/>
    <col min="13812" max="13812" width="29" style="102" customWidth="1"/>
    <col min="13813" max="13813" width="19.5703125" style="102" customWidth="1"/>
    <col min="13814" max="13814" width="19" style="102" customWidth="1"/>
    <col min="13815" max="13816" width="21.28515625" style="102" customWidth="1"/>
    <col min="13817" max="13817" width="24.42578125" style="102" customWidth="1"/>
    <col min="13818" max="13818" width="37.28515625" style="102" customWidth="1"/>
    <col min="13819" max="13822" width="24.140625" style="102" customWidth="1"/>
    <col min="13823" max="13823" width="26.42578125" style="102" customWidth="1"/>
    <col min="13824" max="13824" width="35.28515625" style="102" customWidth="1"/>
    <col min="13825" max="13830" width="32.42578125" style="102" customWidth="1"/>
    <col min="13831" max="13831" width="27.85546875" style="102" customWidth="1"/>
    <col min="13832" max="13832" width="34.140625" style="102" customWidth="1"/>
    <col min="13833" max="13833" width="27" style="102" customWidth="1"/>
    <col min="13834" max="13835" width="23.5703125" style="102" customWidth="1"/>
    <col min="13836" max="13836" width="26.42578125" style="102" customWidth="1"/>
    <col min="13837" max="13837" width="30.42578125" style="102" customWidth="1"/>
    <col min="13838" max="13840" width="28.42578125" style="102" customWidth="1"/>
    <col min="13841" max="13841" width="26.7109375" style="102" customWidth="1"/>
    <col min="13842" max="13842" width="22.7109375" style="102" customWidth="1"/>
    <col min="13843" max="13843" width="16.7109375" style="102" customWidth="1"/>
    <col min="13844" max="13844" width="17.85546875" style="102" customWidth="1"/>
    <col min="13845" max="13845" width="17.5703125" style="102" customWidth="1"/>
    <col min="13846" max="13847" width="15.28515625" style="102" customWidth="1"/>
    <col min="13848" max="13848" width="13.85546875" style="102" customWidth="1"/>
    <col min="13849" max="13849" width="14.42578125" style="102" customWidth="1"/>
    <col min="13850" max="13850" width="18.140625" style="102" customWidth="1"/>
    <col min="13851" max="13851" width="19.5703125" style="102" customWidth="1"/>
    <col min="13852" max="13852" width="14.140625" style="102" customWidth="1"/>
    <col min="13853" max="13853" width="16.140625" style="102" customWidth="1"/>
    <col min="13854" max="13854" width="18.7109375" style="102" customWidth="1"/>
    <col min="13855" max="13855" width="16.42578125" style="102" customWidth="1"/>
    <col min="13856" max="13856" width="14.42578125" style="102" customWidth="1"/>
    <col min="13857" max="13857" width="17.28515625" style="102" customWidth="1"/>
    <col min="13858" max="13858" width="17" style="102" customWidth="1"/>
    <col min="13859" max="13859" width="16.140625" style="102" customWidth="1"/>
    <col min="13860" max="13863" width="21.42578125" style="102" customWidth="1"/>
    <col min="13864" max="14063" width="9.140625" style="102"/>
    <col min="14064" max="14064" width="9.7109375" style="102" customWidth="1"/>
    <col min="14065" max="14065" width="14.140625" style="102" customWidth="1"/>
    <col min="14066" max="14066" width="25.28515625" style="102" customWidth="1"/>
    <col min="14067" max="14067" width="21.85546875" style="102" customWidth="1"/>
    <col min="14068" max="14068" width="29" style="102" customWidth="1"/>
    <col min="14069" max="14069" width="19.5703125" style="102" customWidth="1"/>
    <col min="14070" max="14070" width="19" style="102" customWidth="1"/>
    <col min="14071" max="14072" width="21.28515625" style="102" customWidth="1"/>
    <col min="14073" max="14073" width="24.42578125" style="102" customWidth="1"/>
    <col min="14074" max="14074" width="37.28515625" style="102" customWidth="1"/>
    <col min="14075" max="14078" width="24.140625" style="102" customWidth="1"/>
    <col min="14079" max="14079" width="26.42578125" style="102" customWidth="1"/>
    <col min="14080" max="14080" width="35.28515625" style="102" customWidth="1"/>
    <col min="14081" max="14086" width="32.42578125" style="102" customWidth="1"/>
    <col min="14087" max="14087" width="27.85546875" style="102" customWidth="1"/>
    <col min="14088" max="14088" width="34.140625" style="102" customWidth="1"/>
    <col min="14089" max="14089" width="27" style="102" customWidth="1"/>
    <col min="14090" max="14091" width="23.5703125" style="102" customWidth="1"/>
    <col min="14092" max="14092" width="26.42578125" style="102" customWidth="1"/>
    <col min="14093" max="14093" width="30.42578125" style="102" customWidth="1"/>
    <col min="14094" max="14096" width="28.42578125" style="102" customWidth="1"/>
    <col min="14097" max="14097" width="26.7109375" style="102" customWidth="1"/>
    <col min="14098" max="14098" width="22.7109375" style="102" customWidth="1"/>
    <col min="14099" max="14099" width="16.7109375" style="102" customWidth="1"/>
    <col min="14100" max="14100" width="17.85546875" style="102" customWidth="1"/>
    <col min="14101" max="14101" width="17.5703125" style="102" customWidth="1"/>
    <col min="14102" max="14103" width="15.28515625" style="102" customWidth="1"/>
    <col min="14104" max="14104" width="13.85546875" style="102" customWidth="1"/>
    <col min="14105" max="14105" width="14.42578125" style="102" customWidth="1"/>
    <col min="14106" max="14106" width="18.140625" style="102" customWidth="1"/>
    <col min="14107" max="14107" width="19.5703125" style="102" customWidth="1"/>
    <col min="14108" max="14108" width="14.140625" style="102" customWidth="1"/>
    <col min="14109" max="14109" width="16.140625" style="102" customWidth="1"/>
    <col min="14110" max="14110" width="18.7109375" style="102" customWidth="1"/>
    <col min="14111" max="14111" width="16.42578125" style="102" customWidth="1"/>
    <col min="14112" max="14112" width="14.42578125" style="102" customWidth="1"/>
    <col min="14113" max="14113" width="17.28515625" style="102" customWidth="1"/>
    <col min="14114" max="14114" width="17" style="102" customWidth="1"/>
    <col min="14115" max="14115" width="16.140625" style="102" customWidth="1"/>
    <col min="14116" max="14119" width="21.42578125" style="102" customWidth="1"/>
    <col min="14120" max="14319" width="9.140625" style="102"/>
    <col min="14320" max="14320" width="9.7109375" style="102" customWidth="1"/>
    <col min="14321" max="14321" width="14.140625" style="102" customWidth="1"/>
    <col min="14322" max="14322" width="25.28515625" style="102" customWidth="1"/>
    <col min="14323" max="14323" width="21.85546875" style="102" customWidth="1"/>
    <col min="14324" max="14324" width="29" style="102" customWidth="1"/>
    <col min="14325" max="14325" width="19.5703125" style="102" customWidth="1"/>
    <col min="14326" max="14326" width="19" style="102" customWidth="1"/>
    <col min="14327" max="14328" width="21.28515625" style="102" customWidth="1"/>
    <col min="14329" max="14329" width="24.42578125" style="102" customWidth="1"/>
    <col min="14330" max="14330" width="37.28515625" style="102" customWidth="1"/>
    <col min="14331" max="14334" width="24.140625" style="102" customWidth="1"/>
    <col min="14335" max="14335" width="26.42578125" style="102" customWidth="1"/>
    <col min="14336" max="14336" width="35.28515625" style="102" customWidth="1"/>
    <col min="14337" max="14342" width="32.42578125" style="102" customWidth="1"/>
    <col min="14343" max="14343" width="27.85546875" style="102" customWidth="1"/>
    <col min="14344" max="14344" width="34.140625" style="102" customWidth="1"/>
    <col min="14345" max="14345" width="27" style="102" customWidth="1"/>
    <col min="14346" max="14347" width="23.5703125" style="102" customWidth="1"/>
    <col min="14348" max="14348" width="26.42578125" style="102" customWidth="1"/>
    <col min="14349" max="14349" width="30.42578125" style="102" customWidth="1"/>
    <col min="14350" max="14352" width="28.42578125" style="102" customWidth="1"/>
    <col min="14353" max="14353" width="26.7109375" style="102" customWidth="1"/>
    <col min="14354" max="14354" width="22.7109375" style="102" customWidth="1"/>
    <col min="14355" max="14355" width="16.7109375" style="102" customWidth="1"/>
    <col min="14356" max="14356" width="17.85546875" style="102" customWidth="1"/>
    <col min="14357" max="14357" width="17.5703125" style="102" customWidth="1"/>
    <col min="14358" max="14359" width="15.28515625" style="102" customWidth="1"/>
    <col min="14360" max="14360" width="13.85546875" style="102" customWidth="1"/>
    <col min="14361" max="14361" width="14.42578125" style="102" customWidth="1"/>
    <col min="14362" max="14362" width="18.140625" style="102" customWidth="1"/>
    <col min="14363" max="14363" width="19.5703125" style="102" customWidth="1"/>
    <col min="14364" max="14364" width="14.140625" style="102" customWidth="1"/>
    <col min="14365" max="14365" width="16.140625" style="102" customWidth="1"/>
    <col min="14366" max="14366" width="18.7109375" style="102" customWidth="1"/>
    <col min="14367" max="14367" width="16.42578125" style="102" customWidth="1"/>
    <col min="14368" max="14368" width="14.42578125" style="102" customWidth="1"/>
    <col min="14369" max="14369" width="17.28515625" style="102" customWidth="1"/>
    <col min="14370" max="14370" width="17" style="102" customWidth="1"/>
    <col min="14371" max="14371" width="16.140625" style="102" customWidth="1"/>
    <col min="14372" max="14375" width="21.42578125" style="102" customWidth="1"/>
    <col min="14376" max="14575" width="9.140625" style="102"/>
    <col min="14576" max="14576" width="9.7109375" style="102" customWidth="1"/>
    <col min="14577" max="14577" width="14.140625" style="102" customWidth="1"/>
    <col min="14578" max="14578" width="25.28515625" style="102" customWidth="1"/>
    <col min="14579" max="14579" width="21.85546875" style="102" customWidth="1"/>
    <col min="14580" max="14580" width="29" style="102" customWidth="1"/>
    <col min="14581" max="14581" width="19.5703125" style="102" customWidth="1"/>
    <col min="14582" max="14582" width="19" style="102" customWidth="1"/>
    <col min="14583" max="14584" width="21.28515625" style="102" customWidth="1"/>
    <col min="14585" max="14585" width="24.42578125" style="102" customWidth="1"/>
    <col min="14586" max="14586" width="37.28515625" style="102" customWidth="1"/>
    <col min="14587" max="14590" width="24.140625" style="102" customWidth="1"/>
    <col min="14591" max="14591" width="26.42578125" style="102" customWidth="1"/>
    <col min="14592" max="14592" width="35.28515625" style="102" customWidth="1"/>
    <col min="14593" max="14598" width="32.42578125" style="102" customWidth="1"/>
    <col min="14599" max="14599" width="27.85546875" style="102" customWidth="1"/>
    <col min="14600" max="14600" width="34.140625" style="102" customWidth="1"/>
    <col min="14601" max="14601" width="27" style="102" customWidth="1"/>
    <col min="14602" max="14603" width="23.5703125" style="102" customWidth="1"/>
    <col min="14604" max="14604" width="26.42578125" style="102" customWidth="1"/>
    <col min="14605" max="14605" width="30.42578125" style="102" customWidth="1"/>
    <col min="14606" max="14608" width="28.42578125" style="102" customWidth="1"/>
    <col min="14609" max="14609" width="26.7109375" style="102" customWidth="1"/>
    <col min="14610" max="14610" width="22.7109375" style="102" customWidth="1"/>
    <col min="14611" max="14611" width="16.7109375" style="102" customWidth="1"/>
    <col min="14612" max="14612" width="17.85546875" style="102" customWidth="1"/>
    <col min="14613" max="14613" width="17.5703125" style="102" customWidth="1"/>
    <col min="14614" max="14615" width="15.28515625" style="102" customWidth="1"/>
    <col min="14616" max="14616" width="13.85546875" style="102" customWidth="1"/>
    <col min="14617" max="14617" width="14.42578125" style="102" customWidth="1"/>
    <col min="14618" max="14618" width="18.140625" style="102" customWidth="1"/>
    <col min="14619" max="14619" width="19.5703125" style="102" customWidth="1"/>
    <col min="14620" max="14620" width="14.140625" style="102" customWidth="1"/>
    <col min="14621" max="14621" width="16.140625" style="102" customWidth="1"/>
    <col min="14622" max="14622" width="18.7109375" style="102" customWidth="1"/>
    <col min="14623" max="14623" width="16.42578125" style="102" customWidth="1"/>
    <col min="14624" max="14624" width="14.42578125" style="102" customWidth="1"/>
    <col min="14625" max="14625" width="17.28515625" style="102" customWidth="1"/>
    <col min="14626" max="14626" width="17" style="102" customWidth="1"/>
    <col min="14627" max="14627" width="16.140625" style="102" customWidth="1"/>
    <col min="14628" max="14631" width="21.42578125" style="102" customWidth="1"/>
    <col min="14632" max="14831" width="9.140625" style="102"/>
    <col min="14832" max="14832" width="9.7109375" style="102" customWidth="1"/>
    <col min="14833" max="14833" width="14.140625" style="102" customWidth="1"/>
    <col min="14834" max="14834" width="25.28515625" style="102" customWidth="1"/>
    <col min="14835" max="14835" width="21.85546875" style="102" customWidth="1"/>
    <col min="14836" max="14836" width="29" style="102" customWidth="1"/>
    <col min="14837" max="14837" width="19.5703125" style="102" customWidth="1"/>
    <col min="14838" max="14838" width="19" style="102" customWidth="1"/>
    <col min="14839" max="14840" width="21.28515625" style="102" customWidth="1"/>
    <col min="14841" max="14841" width="24.42578125" style="102" customWidth="1"/>
    <col min="14842" max="14842" width="37.28515625" style="102" customWidth="1"/>
    <col min="14843" max="14846" width="24.140625" style="102" customWidth="1"/>
    <col min="14847" max="14847" width="26.42578125" style="102" customWidth="1"/>
    <col min="14848" max="14848" width="35.28515625" style="102" customWidth="1"/>
    <col min="14849" max="14854" width="32.42578125" style="102" customWidth="1"/>
    <col min="14855" max="14855" width="27.85546875" style="102" customWidth="1"/>
    <col min="14856" max="14856" width="34.140625" style="102" customWidth="1"/>
    <col min="14857" max="14857" width="27" style="102" customWidth="1"/>
    <col min="14858" max="14859" width="23.5703125" style="102" customWidth="1"/>
    <col min="14860" max="14860" width="26.42578125" style="102" customWidth="1"/>
    <col min="14861" max="14861" width="30.42578125" style="102" customWidth="1"/>
    <col min="14862" max="14864" width="28.42578125" style="102" customWidth="1"/>
    <col min="14865" max="14865" width="26.7109375" style="102" customWidth="1"/>
    <col min="14866" max="14866" width="22.7109375" style="102" customWidth="1"/>
    <col min="14867" max="14867" width="16.7109375" style="102" customWidth="1"/>
    <col min="14868" max="14868" width="17.85546875" style="102" customWidth="1"/>
    <col min="14869" max="14869" width="17.5703125" style="102" customWidth="1"/>
    <col min="14870" max="14871" width="15.28515625" style="102" customWidth="1"/>
    <col min="14872" max="14872" width="13.85546875" style="102" customWidth="1"/>
    <col min="14873" max="14873" width="14.42578125" style="102" customWidth="1"/>
    <col min="14874" max="14874" width="18.140625" style="102" customWidth="1"/>
    <col min="14875" max="14875" width="19.5703125" style="102" customWidth="1"/>
    <col min="14876" max="14876" width="14.140625" style="102" customWidth="1"/>
    <col min="14877" max="14877" width="16.140625" style="102" customWidth="1"/>
    <col min="14878" max="14878" width="18.7109375" style="102" customWidth="1"/>
    <col min="14879" max="14879" width="16.42578125" style="102" customWidth="1"/>
    <col min="14880" max="14880" width="14.42578125" style="102" customWidth="1"/>
    <col min="14881" max="14881" width="17.28515625" style="102" customWidth="1"/>
    <col min="14882" max="14882" width="17" style="102" customWidth="1"/>
    <col min="14883" max="14883" width="16.140625" style="102" customWidth="1"/>
    <col min="14884" max="14887" width="21.42578125" style="102" customWidth="1"/>
    <col min="14888" max="15087" width="9.140625" style="102"/>
    <col min="15088" max="15088" width="9.7109375" style="102" customWidth="1"/>
    <col min="15089" max="15089" width="14.140625" style="102" customWidth="1"/>
    <col min="15090" max="15090" width="25.28515625" style="102" customWidth="1"/>
    <col min="15091" max="15091" width="21.85546875" style="102" customWidth="1"/>
    <col min="15092" max="15092" width="29" style="102" customWidth="1"/>
    <col min="15093" max="15093" width="19.5703125" style="102" customWidth="1"/>
    <col min="15094" max="15094" width="19" style="102" customWidth="1"/>
    <col min="15095" max="15096" width="21.28515625" style="102" customWidth="1"/>
    <col min="15097" max="15097" width="24.42578125" style="102" customWidth="1"/>
    <col min="15098" max="15098" width="37.28515625" style="102" customWidth="1"/>
    <col min="15099" max="15102" width="24.140625" style="102" customWidth="1"/>
    <col min="15103" max="15103" width="26.42578125" style="102" customWidth="1"/>
    <col min="15104" max="15104" width="35.28515625" style="102" customWidth="1"/>
    <col min="15105" max="15110" width="32.42578125" style="102" customWidth="1"/>
    <col min="15111" max="15111" width="27.85546875" style="102" customWidth="1"/>
    <col min="15112" max="15112" width="34.140625" style="102" customWidth="1"/>
    <col min="15113" max="15113" width="27" style="102" customWidth="1"/>
    <col min="15114" max="15115" width="23.5703125" style="102" customWidth="1"/>
    <col min="15116" max="15116" width="26.42578125" style="102" customWidth="1"/>
    <col min="15117" max="15117" width="30.42578125" style="102" customWidth="1"/>
    <col min="15118" max="15120" width="28.42578125" style="102" customWidth="1"/>
    <col min="15121" max="15121" width="26.7109375" style="102" customWidth="1"/>
    <col min="15122" max="15122" width="22.7109375" style="102" customWidth="1"/>
    <col min="15123" max="15123" width="16.7109375" style="102" customWidth="1"/>
    <col min="15124" max="15124" width="17.85546875" style="102" customWidth="1"/>
    <col min="15125" max="15125" width="17.5703125" style="102" customWidth="1"/>
    <col min="15126" max="15127" width="15.28515625" style="102" customWidth="1"/>
    <col min="15128" max="15128" width="13.85546875" style="102" customWidth="1"/>
    <col min="15129" max="15129" width="14.42578125" style="102" customWidth="1"/>
    <col min="15130" max="15130" width="18.140625" style="102" customWidth="1"/>
    <col min="15131" max="15131" width="19.5703125" style="102" customWidth="1"/>
    <col min="15132" max="15132" width="14.140625" style="102" customWidth="1"/>
    <col min="15133" max="15133" width="16.140625" style="102" customWidth="1"/>
    <col min="15134" max="15134" width="18.7109375" style="102" customWidth="1"/>
    <col min="15135" max="15135" width="16.42578125" style="102" customWidth="1"/>
    <col min="15136" max="15136" width="14.42578125" style="102" customWidth="1"/>
    <col min="15137" max="15137" width="17.28515625" style="102" customWidth="1"/>
    <col min="15138" max="15138" width="17" style="102" customWidth="1"/>
    <col min="15139" max="15139" width="16.140625" style="102" customWidth="1"/>
    <col min="15140" max="15143" width="21.42578125" style="102" customWidth="1"/>
    <col min="15144" max="15343" width="9.140625" style="102"/>
    <col min="15344" max="15344" width="9.7109375" style="102" customWidth="1"/>
    <col min="15345" max="15345" width="14.140625" style="102" customWidth="1"/>
    <col min="15346" max="15346" width="25.28515625" style="102" customWidth="1"/>
    <col min="15347" max="15347" width="21.85546875" style="102" customWidth="1"/>
    <col min="15348" max="15348" width="29" style="102" customWidth="1"/>
    <col min="15349" max="15349" width="19.5703125" style="102" customWidth="1"/>
    <col min="15350" max="15350" width="19" style="102" customWidth="1"/>
    <col min="15351" max="15352" width="21.28515625" style="102" customWidth="1"/>
    <col min="15353" max="15353" width="24.42578125" style="102" customWidth="1"/>
    <col min="15354" max="15354" width="37.28515625" style="102" customWidth="1"/>
    <col min="15355" max="15358" width="24.140625" style="102" customWidth="1"/>
    <col min="15359" max="15359" width="26.42578125" style="102" customWidth="1"/>
    <col min="15360" max="15360" width="35.28515625" style="102" customWidth="1"/>
    <col min="15361" max="15366" width="32.42578125" style="102" customWidth="1"/>
    <col min="15367" max="15367" width="27.85546875" style="102" customWidth="1"/>
    <col min="15368" max="15368" width="34.140625" style="102" customWidth="1"/>
    <col min="15369" max="15369" width="27" style="102" customWidth="1"/>
    <col min="15370" max="15371" width="23.5703125" style="102" customWidth="1"/>
    <col min="15372" max="15372" width="26.42578125" style="102" customWidth="1"/>
    <col min="15373" max="15373" width="30.42578125" style="102" customWidth="1"/>
    <col min="15374" max="15376" width="28.42578125" style="102" customWidth="1"/>
    <col min="15377" max="15377" width="26.7109375" style="102" customWidth="1"/>
    <col min="15378" max="15378" width="22.7109375" style="102" customWidth="1"/>
    <col min="15379" max="15379" width="16.7109375" style="102" customWidth="1"/>
    <col min="15380" max="15380" width="17.85546875" style="102" customWidth="1"/>
    <col min="15381" max="15381" width="17.5703125" style="102" customWidth="1"/>
    <col min="15382" max="15383" width="15.28515625" style="102" customWidth="1"/>
    <col min="15384" max="15384" width="13.85546875" style="102" customWidth="1"/>
    <col min="15385" max="15385" width="14.42578125" style="102" customWidth="1"/>
    <col min="15386" max="15386" width="18.140625" style="102" customWidth="1"/>
    <col min="15387" max="15387" width="19.5703125" style="102" customWidth="1"/>
    <col min="15388" max="15388" width="14.140625" style="102" customWidth="1"/>
    <col min="15389" max="15389" width="16.140625" style="102" customWidth="1"/>
    <col min="15390" max="15390" width="18.7109375" style="102" customWidth="1"/>
    <col min="15391" max="15391" width="16.42578125" style="102" customWidth="1"/>
    <col min="15392" max="15392" width="14.42578125" style="102" customWidth="1"/>
    <col min="15393" max="15393" width="17.28515625" style="102" customWidth="1"/>
    <col min="15394" max="15394" width="17" style="102" customWidth="1"/>
    <col min="15395" max="15395" width="16.140625" style="102" customWidth="1"/>
    <col min="15396" max="15399" width="21.42578125" style="102" customWidth="1"/>
    <col min="15400" max="15599" width="9.140625" style="102"/>
    <col min="15600" max="15600" width="9.7109375" style="102" customWidth="1"/>
    <col min="15601" max="15601" width="14.140625" style="102" customWidth="1"/>
    <col min="15602" max="15602" width="25.28515625" style="102" customWidth="1"/>
    <col min="15603" max="15603" width="21.85546875" style="102" customWidth="1"/>
    <col min="15604" max="15604" width="29" style="102" customWidth="1"/>
    <col min="15605" max="15605" width="19.5703125" style="102" customWidth="1"/>
    <col min="15606" max="15606" width="19" style="102" customWidth="1"/>
    <col min="15607" max="15608" width="21.28515625" style="102" customWidth="1"/>
    <col min="15609" max="15609" width="24.42578125" style="102" customWidth="1"/>
    <col min="15610" max="15610" width="37.28515625" style="102" customWidth="1"/>
    <col min="15611" max="15614" width="24.140625" style="102" customWidth="1"/>
    <col min="15615" max="15615" width="26.42578125" style="102" customWidth="1"/>
    <col min="15616" max="15616" width="35.28515625" style="102" customWidth="1"/>
    <col min="15617" max="15622" width="32.42578125" style="102" customWidth="1"/>
    <col min="15623" max="15623" width="27.85546875" style="102" customWidth="1"/>
    <col min="15624" max="15624" width="34.140625" style="102" customWidth="1"/>
    <col min="15625" max="15625" width="27" style="102" customWidth="1"/>
    <col min="15626" max="15627" width="23.5703125" style="102" customWidth="1"/>
    <col min="15628" max="15628" width="26.42578125" style="102" customWidth="1"/>
    <col min="15629" max="15629" width="30.42578125" style="102" customWidth="1"/>
    <col min="15630" max="15632" width="28.42578125" style="102" customWidth="1"/>
    <col min="15633" max="15633" width="26.7109375" style="102" customWidth="1"/>
    <col min="15634" max="15634" width="22.7109375" style="102" customWidth="1"/>
    <col min="15635" max="15635" width="16.7109375" style="102" customWidth="1"/>
    <col min="15636" max="15636" width="17.85546875" style="102" customWidth="1"/>
    <col min="15637" max="15637" width="17.5703125" style="102" customWidth="1"/>
    <col min="15638" max="15639" width="15.28515625" style="102" customWidth="1"/>
    <col min="15640" max="15640" width="13.85546875" style="102" customWidth="1"/>
    <col min="15641" max="15641" width="14.42578125" style="102" customWidth="1"/>
    <col min="15642" max="15642" width="18.140625" style="102" customWidth="1"/>
    <col min="15643" max="15643" width="19.5703125" style="102" customWidth="1"/>
    <col min="15644" max="15644" width="14.140625" style="102" customWidth="1"/>
    <col min="15645" max="15645" width="16.140625" style="102" customWidth="1"/>
    <col min="15646" max="15646" width="18.7109375" style="102" customWidth="1"/>
    <col min="15647" max="15647" width="16.42578125" style="102" customWidth="1"/>
    <col min="15648" max="15648" width="14.42578125" style="102" customWidth="1"/>
    <col min="15649" max="15649" width="17.28515625" style="102" customWidth="1"/>
    <col min="15650" max="15650" width="17" style="102" customWidth="1"/>
    <col min="15651" max="15651" width="16.140625" style="102" customWidth="1"/>
    <col min="15652" max="15655" width="21.42578125" style="102" customWidth="1"/>
    <col min="15656" max="15855" width="9.140625" style="102"/>
    <col min="15856" max="15856" width="9.7109375" style="102" customWidth="1"/>
    <col min="15857" max="15857" width="14.140625" style="102" customWidth="1"/>
    <col min="15858" max="15858" width="25.28515625" style="102" customWidth="1"/>
    <col min="15859" max="15859" width="21.85546875" style="102" customWidth="1"/>
    <col min="15860" max="15860" width="29" style="102" customWidth="1"/>
    <col min="15861" max="15861" width="19.5703125" style="102" customWidth="1"/>
    <col min="15862" max="15862" width="19" style="102" customWidth="1"/>
    <col min="15863" max="15864" width="21.28515625" style="102" customWidth="1"/>
    <col min="15865" max="15865" width="24.42578125" style="102" customWidth="1"/>
    <col min="15866" max="15866" width="37.28515625" style="102" customWidth="1"/>
    <col min="15867" max="15870" width="24.140625" style="102" customWidth="1"/>
    <col min="15871" max="15871" width="26.42578125" style="102" customWidth="1"/>
    <col min="15872" max="15872" width="35.28515625" style="102" customWidth="1"/>
    <col min="15873" max="15878" width="32.42578125" style="102" customWidth="1"/>
    <col min="15879" max="15879" width="27.85546875" style="102" customWidth="1"/>
    <col min="15880" max="15880" width="34.140625" style="102" customWidth="1"/>
    <col min="15881" max="15881" width="27" style="102" customWidth="1"/>
    <col min="15882" max="15883" width="23.5703125" style="102" customWidth="1"/>
    <col min="15884" max="15884" width="26.42578125" style="102" customWidth="1"/>
    <col min="15885" max="15885" width="30.42578125" style="102" customWidth="1"/>
    <col min="15886" max="15888" width="28.42578125" style="102" customWidth="1"/>
    <col min="15889" max="15889" width="26.7109375" style="102" customWidth="1"/>
    <col min="15890" max="15890" width="22.7109375" style="102" customWidth="1"/>
    <col min="15891" max="15891" width="16.7109375" style="102" customWidth="1"/>
    <col min="15892" max="15892" width="17.85546875" style="102" customWidth="1"/>
    <col min="15893" max="15893" width="17.5703125" style="102" customWidth="1"/>
    <col min="15894" max="15895" width="15.28515625" style="102" customWidth="1"/>
    <col min="15896" max="15896" width="13.85546875" style="102" customWidth="1"/>
    <col min="15897" max="15897" width="14.42578125" style="102" customWidth="1"/>
    <col min="15898" max="15898" width="18.140625" style="102" customWidth="1"/>
    <col min="15899" max="15899" width="19.5703125" style="102" customWidth="1"/>
    <col min="15900" max="15900" width="14.140625" style="102" customWidth="1"/>
    <col min="15901" max="15901" width="16.140625" style="102" customWidth="1"/>
    <col min="15902" max="15902" width="18.7109375" style="102" customWidth="1"/>
    <col min="15903" max="15903" width="16.42578125" style="102" customWidth="1"/>
    <col min="15904" max="15904" width="14.42578125" style="102" customWidth="1"/>
    <col min="15905" max="15905" width="17.28515625" style="102" customWidth="1"/>
    <col min="15906" max="15906" width="17" style="102" customWidth="1"/>
    <col min="15907" max="15907" width="16.140625" style="102" customWidth="1"/>
    <col min="15908" max="15911" width="21.42578125" style="102" customWidth="1"/>
    <col min="15912" max="16111" width="9.140625" style="102"/>
    <col min="16112" max="16112" width="9.7109375" style="102" customWidth="1"/>
    <col min="16113" max="16113" width="14.140625" style="102" customWidth="1"/>
    <col min="16114" max="16114" width="25.28515625" style="102" customWidth="1"/>
    <col min="16115" max="16115" width="21.85546875" style="102" customWidth="1"/>
    <col min="16116" max="16116" width="29" style="102" customWidth="1"/>
    <col min="16117" max="16117" width="19.5703125" style="102" customWidth="1"/>
    <col min="16118" max="16118" width="19" style="102" customWidth="1"/>
    <col min="16119" max="16120" width="21.28515625" style="102" customWidth="1"/>
    <col min="16121" max="16121" width="24.42578125" style="102" customWidth="1"/>
    <col min="16122" max="16122" width="37.28515625" style="102" customWidth="1"/>
    <col min="16123" max="16126" width="24.140625" style="102" customWidth="1"/>
    <col min="16127" max="16127" width="26.42578125" style="102" customWidth="1"/>
    <col min="16128" max="16128" width="35.28515625" style="102" customWidth="1"/>
    <col min="16129" max="16134" width="32.42578125" style="102" customWidth="1"/>
    <col min="16135" max="16135" width="27.85546875" style="102" customWidth="1"/>
    <col min="16136" max="16136" width="34.140625" style="102" customWidth="1"/>
    <col min="16137" max="16137" width="27" style="102" customWidth="1"/>
    <col min="16138" max="16139" width="23.5703125" style="102" customWidth="1"/>
    <col min="16140" max="16140" width="26.42578125" style="102" customWidth="1"/>
    <col min="16141" max="16141" width="30.42578125" style="102" customWidth="1"/>
    <col min="16142" max="16144" width="28.42578125" style="102" customWidth="1"/>
    <col min="16145" max="16145" width="26.7109375" style="102" customWidth="1"/>
    <col min="16146" max="16146" width="22.7109375" style="102" customWidth="1"/>
    <col min="16147" max="16147" width="16.7109375" style="102" customWidth="1"/>
    <col min="16148" max="16148" width="17.85546875" style="102" customWidth="1"/>
    <col min="16149" max="16149" width="17.5703125" style="102" customWidth="1"/>
    <col min="16150" max="16151" width="15.28515625" style="102" customWidth="1"/>
    <col min="16152" max="16152" width="13.85546875" style="102" customWidth="1"/>
    <col min="16153" max="16153" width="14.42578125" style="102" customWidth="1"/>
    <col min="16154" max="16154" width="18.140625" style="102" customWidth="1"/>
    <col min="16155" max="16155" width="19.5703125" style="102" customWidth="1"/>
    <col min="16156" max="16156" width="14.140625" style="102" customWidth="1"/>
    <col min="16157" max="16157" width="16.140625" style="102" customWidth="1"/>
    <col min="16158" max="16158" width="18.7109375" style="102" customWidth="1"/>
    <col min="16159" max="16159" width="16.42578125" style="102" customWidth="1"/>
    <col min="16160" max="16160" width="14.42578125" style="102" customWidth="1"/>
    <col min="16161" max="16161" width="17.28515625" style="102" customWidth="1"/>
    <col min="16162" max="16162" width="17" style="102" customWidth="1"/>
    <col min="16163" max="16163" width="16.140625" style="102" customWidth="1"/>
    <col min="16164" max="16167" width="21.42578125" style="102" customWidth="1"/>
    <col min="16168" max="16384" width="9.140625" style="102"/>
  </cols>
  <sheetData>
    <row r="1" spans="1:51">
      <c r="A1" s="104" t="s">
        <v>89</v>
      </c>
      <c r="B1" s="104"/>
      <c r="C1" s="104"/>
      <c r="D1" s="104"/>
      <c r="E1" s="104"/>
      <c r="F1" s="104"/>
      <c r="G1" s="104"/>
      <c r="H1" s="334" t="s">
        <v>90</v>
      </c>
      <c r="I1" s="334"/>
      <c r="J1" s="334"/>
      <c r="K1" s="334"/>
      <c r="L1" s="334"/>
      <c r="M1" s="334"/>
      <c r="N1" s="334"/>
      <c r="O1" s="334"/>
      <c r="P1" s="334"/>
      <c r="R1" s="102"/>
      <c r="S1" s="102"/>
      <c r="T1" s="102"/>
      <c r="U1" s="102"/>
      <c r="V1" s="102"/>
      <c r="W1" s="102"/>
      <c r="X1" s="102"/>
      <c r="Y1" s="102"/>
      <c r="Z1" s="102"/>
    </row>
    <row r="2" spans="1:51">
      <c r="A2" s="104" t="s">
        <v>91</v>
      </c>
      <c r="B2" s="104"/>
      <c r="C2" s="104" t="s">
        <v>92</v>
      </c>
      <c r="D2" s="104" t="s">
        <v>93</v>
      </c>
      <c r="E2" s="104" t="s">
        <v>94</v>
      </c>
      <c r="F2" s="104" t="s">
        <v>92</v>
      </c>
      <c r="G2" s="104" t="s">
        <v>95</v>
      </c>
      <c r="H2" s="334"/>
      <c r="I2" s="334"/>
      <c r="J2" s="334"/>
      <c r="K2" s="334"/>
      <c r="L2" s="334"/>
      <c r="M2" s="334"/>
      <c r="N2" s="334"/>
      <c r="O2" s="334"/>
      <c r="P2" s="334"/>
      <c r="R2" s="102"/>
      <c r="S2" s="102"/>
      <c r="T2" s="102"/>
      <c r="U2" s="102"/>
      <c r="V2" s="102"/>
      <c r="W2" s="102"/>
      <c r="X2" s="102"/>
      <c r="Y2" s="102"/>
      <c r="Z2" s="102"/>
    </row>
    <row r="3" spans="1:51">
      <c r="A3" s="104"/>
      <c r="B3" s="104"/>
      <c r="C3" s="104"/>
      <c r="D3" s="104"/>
      <c r="E3" s="104"/>
      <c r="F3" s="104"/>
      <c r="G3" s="104"/>
      <c r="H3" s="335" t="s">
        <v>192</v>
      </c>
      <c r="I3" s="335"/>
      <c r="J3" s="335"/>
      <c r="K3" s="335"/>
      <c r="L3" s="335"/>
      <c r="M3" s="335"/>
      <c r="N3" s="335"/>
      <c r="O3" s="335"/>
      <c r="P3" s="335"/>
    </row>
    <row r="4" spans="1:51">
      <c r="A4" s="104" t="s">
        <v>96</v>
      </c>
      <c r="B4" s="104"/>
      <c r="C4" s="104"/>
      <c r="D4" s="104"/>
      <c r="E4" s="104"/>
      <c r="F4" s="104"/>
      <c r="G4" s="104"/>
      <c r="J4" s="103" t="s">
        <v>97</v>
      </c>
      <c r="K4" s="103"/>
      <c r="L4" s="103"/>
      <c r="M4" s="103"/>
      <c r="N4" s="103"/>
      <c r="O4" s="103"/>
    </row>
    <row r="5" spans="1:51">
      <c r="A5" s="104"/>
      <c r="B5" s="104"/>
      <c r="C5" s="104"/>
      <c r="D5" s="104"/>
      <c r="E5" s="104"/>
      <c r="F5" s="104"/>
      <c r="G5" s="104"/>
      <c r="J5" s="103" t="s">
        <v>98</v>
      </c>
      <c r="K5" s="103"/>
      <c r="L5" s="103"/>
      <c r="M5" s="103"/>
      <c r="N5" s="103"/>
      <c r="O5" s="103"/>
    </row>
    <row r="6" spans="1:51" s="110" customFormat="1" ht="27.75">
      <c r="A6" s="105"/>
      <c r="B6" s="106"/>
      <c r="C6" s="347" t="s">
        <v>149</v>
      </c>
      <c r="D6" s="348"/>
      <c r="E6" s="347" t="s">
        <v>150</v>
      </c>
      <c r="F6" s="352"/>
      <c r="G6" s="348"/>
      <c r="H6" s="224" t="s">
        <v>193</v>
      </c>
      <c r="I6" s="224" t="s">
        <v>195</v>
      </c>
      <c r="J6" s="224" t="s">
        <v>198</v>
      </c>
      <c r="K6" s="285" t="s">
        <v>200</v>
      </c>
      <c r="L6" s="285"/>
      <c r="M6" s="201"/>
      <c r="N6" s="201"/>
      <c r="O6" s="224"/>
      <c r="P6" s="246"/>
      <c r="Q6" s="107">
        <f>COUNTA(C6:P6)</f>
        <v>6</v>
      </c>
      <c r="R6" s="108"/>
      <c r="S6" s="109"/>
      <c r="T6" s="109"/>
      <c r="U6" s="109"/>
      <c r="V6" s="109"/>
      <c r="W6" s="109"/>
      <c r="X6" s="109"/>
      <c r="Y6" s="109"/>
      <c r="Z6" s="109"/>
    </row>
    <row r="7" spans="1:51" ht="31.5" customHeight="1">
      <c r="A7" s="111"/>
      <c r="B7" s="112"/>
      <c r="C7" s="297" t="s">
        <v>145</v>
      </c>
      <c r="D7" s="349"/>
      <c r="E7" s="297" t="s">
        <v>145</v>
      </c>
      <c r="F7" s="298"/>
      <c r="G7" s="349"/>
      <c r="H7" s="220" t="s">
        <v>147</v>
      </c>
      <c r="I7" s="220" t="s">
        <v>196</v>
      </c>
      <c r="J7" s="220" t="s">
        <v>197</v>
      </c>
      <c r="K7" s="284" t="s">
        <v>199</v>
      </c>
      <c r="L7" s="284"/>
      <c r="M7" s="284"/>
      <c r="N7" s="284"/>
      <c r="O7" s="220"/>
      <c r="P7" s="245"/>
      <c r="Q7" s="113"/>
    </row>
    <row r="8" spans="1:51" s="113" customFormat="1" ht="18" customHeight="1" thickBot="1">
      <c r="A8" s="140"/>
      <c r="B8" s="114"/>
      <c r="C8" s="350" t="s">
        <v>146</v>
      </c>
      <c r="D8" s="351"/>
      <c r="E8" s="350" t="s">
        <v>100</v>
      </c>
      <c r="F8" s="353"/>
      <c r="G8" s="351"/>
      <c r="H8" s="225" t="s">
        <v>194</v>
      </c>
      <c r="I8" s="225" t="s">
        <v>99</v>
      </c>
      <c r="J8" s="225" t="s">
        <v>99</v>
      </c>
      <c r="K8" s="286" t="s">
        <v>194</v>
      </c>
      <c r="L8" s="286"/>
      <c r="M8" s="286"/>
      <c r="N8" s="286"/>
      <c r="O8" s="225"/>
      <c r="P8" s="247"/>
      <c r="S8" s="115" t="s">
        <v>46</v>
      </c>
      <c r="T8" s="115" t="s">
        <v>47</v>
      </c>
      <c r="U8" s="115" t="s">
        <v>49</v>
      </c>
      <c r="V8" s="115" t="s">
        <v>50</v>
      </c>
      <c r="W8" s="115" t="s">
        <v>51</v>
      </c>
      <c r="X8" s="115" t="s">
        <v>52</v>
      </c>
      <c r="Y8" s="115" t="s">
        <v>53</v>
      </c>
      <c r="Z8" s="115" t="s">
        <v>54</v>
      </c>
      <c r="AA8" s="113" t="s">
        <v>55</v>
      </c>
      <c r="AB8" s="113" t="s">
        <v>65</v>
      </c>
      <c r="AC8" s="113" t="s">
        <v>66</v>
      </c>
      <c r="AD8" s="113" t="s">
        <v>67</v>
      </c>
      <c r="AE8" s="113" t="s">
        <v>56</v>
      </c>
      <c r="AF8" s="113" t="s">
        <v>48</v>
      </c>
      <c r="AG8" s="113" t="s">
        <v>57</v>
      </c>
      <c r="AH8" s="113" t="s">
        <v>58</v>
      </c>
      <c r="AI8" s="113" t="s">
        <v>68</v>
      </c>
      <c r="AJ8" s="113" t="s">
        <v>69</v>
      </c>
      <c r="AK8" s="113" t="s">
        <v>70</v>
      </c>
      <c r="AL8" s="113" t="s">
        <v>71</v>
      </c>
      <c r="AM8" s="113" t="s">
        <v>72</v>
      </c>
      <c r="AN8" s="113" t="s">
        <v>59</v>
      </c>
      <c r="AO8" s="113" t="s">
        <v>73</v>
      </c>
      <c r="AP8" s="113" t="s">
        <v>74</v>
      </c>
      <c r="AQ8" s="113" t="s">
        <v>75</v>
      </c>
      <c r="AR8" s="113" t="s">
        <v>76</v>
      </c>
      <c r="AS8" s="113" t="s">
        <v>77</v>
      </c>
      <c r="AT8" s="113" t="s">
        <v>78</v>
      </c>
      <c r="AU8" s="113" t="s">
        <v>79</v>
      </c>
      <c r="AV8" s="113" t="s">
        <v>80</v>
      </c>
      <c r="AW8" s="113" t="s">
        <v>81</v>
      </c>
      <c r="AX8" s="113" t="s">
        <v>82</v>
      </c>
      <c r="AY8" s="113" t="s">
        <v>101</v>
      </c>
    </row>
    <row r="9" spans="1:51" s="143" customFormat="1" ht="18" customHeight="1">
      <c r="A9" s="116" t="s">
        <v>28</v>
      </c>
      <c r="B9" s="117" t="s">
        <v>29</v>
      </c>
      <c r="C9" s="327" t="s">
        <v>151</v>
      </c>
      <c r="D9" s="328"/>
      <c r="E9" s="328"/>
      <c r="F9" s="328"/>
      <c r="G9" s="329"/>
      <c r="H9" s="204"/>
      <c r="I9" s="182"/>
      <c r="J9" s="191"/>
      <c r="K9" s="197"/>
      <c r="L9" s="197"/>
      <c r="M9" s="197"/>
      <c r="N9" s="197"/>
      <c r="O9" s="197"/>
      <c r="P9" s="197"/>
      <c r="Q9" s="118"/>
      <c r="R9" s="113">
        <v>1</v>
      </c>
      <c r="S9" s="119">
        <f t="shared" ref="S9:AB20" si="0">COUNTIF($C9:$P9,S$8)</f>
        <v>0</v>
      </c>
      <c r="T9" s="119">
        <f t="shared" si="0"/>
        <v>0</v>
      </c>
      <c r="U9" s="119">
        <f t="shared" si="0"/>
        <v>0</v>
      </c>
      <c r="V9" s="119">
        <f t="shared" si="0"/>
        <v>0</v>
      </c>
      <c r="W9" s="119">
        <f t="shared" si="0"/>
        <v>0</v>
      </c>
      <c r="X9" s="119">
        <f t="shared" si="0"/>
        <v>0</v>
      </c>
      <c r="Y9" s="119">
        <f t="shared" si="0"/>
        <v>0</v>
      </c>
      <c r="Z9" s="119">
        <f t="shared" si="0"/>
        <v>0</v>
      </c>
      <c r="AA9" s="119">
        <f t="shared" si="0"/>
        <v>0</v>
      </c>
      <c r="AB9" s="119">
        <f t="shared" si="0"/>
        <v>0</v>
      </c>
      <c r="AC9" s="119">
        <f t="shared" ref="AC9:AL20" si="1">COUNTIF($C9:$P9,AC$8)</f>
        <v>0</v>
      </c>
      <c r="AD9" s="119">
        <f t="shared" si="1"/>
        <v>0</v>
      </c>
      <c r="AE9" s="119">
        <f t="shared" si="1"/>
        <v>0</v>
      </c>
      <c r="AF9" s="119">
        <f t="shared" si="1"/>
        <v>0</v>
      </c>
      <c r="AG9" s="119">
        <f t="shared" si="1"/>
        <v>0</v>
      </c>
      <c r="AH9" s="119">
        <f t="shared" si="1"/>
        <v>0</v>
      </c>
      <c r="AI9" s="119">
        <f t="shared" si="1"/>
        <v>0</v>
      </c>
      <c r="AJ9" s="119">
        <f t="shared" si="1"/>
        <v>0</v>
      </c>
      <c r="AK9" s="119">
        <f t="shared" si="1"/>
        <v>0</v>
      </c>
      <c r="AL9" s="119">
        <f t="shared" si="1"/>
        <v>0</v>
      </c>
      <c r="AM9" s="119">
        <f t="shared" ref="AM9:AY20" si="2">COUNTIF($C9:$P9,AM$8)</f>
        <v>0</v>
      </c>
      <c r="AN9" s="119">
        <f t="shared" si="2"/>
        <v>0</v>
      </c>
      <c r="AO9" s="119">
        <f t="shared" si="2"/>
        <v>0</v>
      </c>
      <c r="AP9" s="119">
        <f t="shared" si="2"/>
        <v>0</v>
      </c>
      <c r="AQ9" s="119">
        <f t="shared" si="2"/>
        <v>0</v>
      </c>
      <c r="AR9" s="119">
        <f t="shared" si="2"/>
        <v>0</v>
      </c>
      <c r="AS9" s="119">
        <f t="shared" si="2"/>
        <v>0</v>
      </c>
      <c r="AT9" s="119">
        <f t="shared" si="2"/>
        <v>0</v>
      </c>
      <c r="AU9" s="119">
        <f t="shared" si="2"/>
        <v>0</v>
      </c>
      <c r="AV9" s="119">
        <f t="shared" si="2"/>
        <v>0</v>
      </c>
      <c r="AW9" s="119">
        <f t="shared" si="2"/>
        <v>0</v>
      </c>
      <c r="AX9" s="119">
        <f t="shared" si="2"/>
        <v>0</v>
      </c>
      <c r="AY9" s="119">
        <f t="shared" si="2"/>
        <v>0</v>
      </c>
    </row>
    <row r="10" spans="1:51" s="143" customFormat="1" ht="18" customHeight="1">
      <c r="A10" s="116"/>
      <c r="B10" s="120"/>
      <c r="C10" s="330" t="s">
        <v>152</v>
      </c>
      <c r="D10" s="339"/>
      <c r="E10" s="339"/>
      <c r="F10" s="339"/>
      <c r="G10" s="331"/>
      <c r="H10" s="205"/>
      <c r="I10" s="183"/>
      <c r="J10" s="192"/>
      <c r="K10" s="196"/>
      <c r="L10" s="196"/>
      <c r="M10" s="207"/>
      <c r="N10" s="207"/>
      <c r="O10" s="207"/>
      <c r="P10" s="196"/>
      <c r="Q10" s="118"/>
      <c r="R10" s="113"/>
      <c r="S10" s="121">
        <f t="shared" si="0"/>
        <v>0</v>
      </c>
      <c r="T10" s="121">
        <f t="shared" si="0"/>
        <v>0</v>
      </c>
      <c r="U10" s="121">
        <f t="shared" si="0"/>
        <v>0</v>
      </c>
      <c r="V10" s="121">
        <f t="shared" si="0"/>
        <v>0</v>
      </c>
      <c r="W10" s="121">
        <f t="shared" si="0"/>
        <v>0</v>
      </c>
      <c r="X10" s="121">
        <f t="shared" si="0"/>
        <v>0</v>
      </c>
      <c r="Y10" s="121">
        <f t="shared" si="0"/>
        <v>0</v>
      </c>
      <c r="Z10" s="121">
        <f t="shared" si="0"/>
        <v>0</v>
      </c>
      <c r="AA10" s="121">
        <f t="shared" si="0"/>
        <v>0</v>
      </c>
      <c r="AB10" s="121">
        <f t="shared" si="0"/>
        <v>0</v>
      </c>
      <c r="AC10" s="121">
        <f t="shared" si="1"/>
        <v>0</v>
      </c>
      <c r="AD10" s="121">
        <f t="shared" si="1"/>
        <v>0</v>
      </c>
      <c r="AE10" s="121">
        <f t="shared" si="1"/>
        <v>0</v>
      </c>
      <c r="AF10" s="121">
        <f t="shared" si="1"/>
        <v>0</v>
      </c>
      <c r="AG10" s="121">
        <f t="shared" si="1"/>
        <v>0</v>
      </c>
      <c r="AH10" s="121">
        <f t="shared" si="1"/>
        <v>0</v>
      </c>
      <c r="AI10" s="121">
        <f t="shared" si="1"/>
        <v>0</v>
      </c>
      <c r="AJ10" s="121">
        <f t="shared" si="1"/>
        <v>0</v>
      </c>
      <c r="AK10" s="121">
        <f t="shared" si="1"/>
        <v>0</v>
      </c>
      <c r="AL10" s="121">
        <f t="shared" si="1"/>
        <v>0</v>
      </c>
      <c r="AM10" s="121">
        <f t="shared" si="2"/>
        <v>0</v>
      </c>
      <c r="AN10" s="121">
        <f t="shared" si="2"/>
        <v>0</v>
      </c>
      <c r="AO10" s="121">
        <f t="shared" si="2"/>
        <v>0</v>
      </c>
      <c r="AP10" s="121">
        <f t="shared" si="2"/>
        <v>0</v>
      </c>
      <c r="AQ10" s="121">
        <f t="shared" si="2"/>
        <v>0</v>
      </c>
      <c r="AR10" s="121">
        <f t="shared" si="2"/>
        <v>0</v>
      </c>
      <c r="AS10" s="121">
        <f t="shared" si="2"/>
        <v>0</v>
      </c>
      <c r="AT10" s="121">
        <f t="shared" si="2"/>
        <v>0</v>
      </c>
      <c r="AU10" s="121">
        <f t="shared" si="2"/>
        <v>0</v>
      </c>
      <c r="AV10" s="121">
        <f t="shared" si="2"/>
        <v>0</v>
      </c>
      <c r="AW10" s="121">
        <f t="shared" si="2"/>
        <v>0</v>
      </c>
      <c r="AX10" s="121">
        <f t="shared" si="2"/>
        <v>0</v>
      </c>
      <c r="AY10" s="121">
        <f t="shared" si="2"/>
        <v>0</v>
      </c>
    </row>
    <row r="11" spans="1:51" s="143" customFormat="1" ht="18" customHeight="1">
      <c r="A11" s="122">
        <v>45229</v>
      </c>
      <c r="B11" s="123" t="s">
        <v>30</v>
      </c>
      <c r="C11" s="317" t="s">
        <v>151</v>
      </c>
      <c r="D11" s="318"/>
      <c r="E11" s="318"/>
      <c r="F11" s="318"/>
      <c r="G11" s="319"/>
      <c r="H11" s="203"/>
      <c r="I11" s="149"/>
      <c r="J11" s="150"/>
      <c r="K11" s="277"/>
      <c r="L11" s="277"/>
      <c r="M11" s="283"/>
      <c r="N11" s="283"/>
      <c r="O11" s="256"/>
      <c r="P11" s="248"/>
      <c r="Q11" s="118"/>
      <c r="R11" s="113">
        <v>2</v>
      </c>
      <c r="S11" s="119">
        <f t="shared" si="0"/>
        <v>0</v>
      </c>
      <c r="T11" s="119">
        <f t="shared" si="0"/>
        <v>0</v>
      </c>
      <c r="U11" s="119">
        <f t="shared" si="0"/>
        <v>0</v>
      </c>
      <c r="V11" s="119">
        <f t="shared" si="0"/>
        <v>0</v>
      </c>
      <c r="W11" s="119">
        <f t="shared" si="0"/>
        <v>0</v>
      </c>
      <c r="X11" s="119">
        <f t="shared" si="0"/>
        <v>0</v>
      </c>
      <c r="Y11" s="119">
        <f t="shared" si="0"/>
        <v>0</v>
      </c>
      <c r="Z11" s="119">
        <f t="shared" si="0"/>
        <v>0</v>
      </c>
      <c r="AA11" s="119">
        <f t="shared" si="0"/>
        <v>0</v>
      </c>
      <c r="AB11" s="119">
        <f t="shared" si="0"/>
        <v>0</v>
      </c>
      <c r="AC11" s="119">
        <f t="shared" si="1"/>
        <v>0</v>
      </c>
      <c r="AD11" s="119">
        <f t="shared" si="1"/>
        <v>0</v>
      </c>
      <c r="AE11" s="119">
        <f t="shared" si="1"/>
        <v>0</v>
      </c>
      <c r="AF11" s="119">
        <f t="shared" si="1"/>
        <v>0</v>
      </c>
      <c r="AG11" s="119">
        <f t="shared" si="1"/>
        <v>0</v>
      </c>
      <c r="AH11" s="119">
        <f t="shared" si="1"/>
        <v>0</v>
      </c>
      <c r="AI11" s="119">
        <f t="shared" si="1"/>
        <v>0</v>
      </c>
      <c r="AJ11" s="119">
        <f t="shared" si="1"/>
        <v>0</v>
      </c>
      <c r="AK11" s="119">
        <f t="shared" si="1"/>
        <v>0</v>
      </c>
      <c r="AL11" s="119">
        <f t="shared" si="1"/>
        <v>0</v>
      </c>
      <c r="AM11" s="119">
        <f t="shared" si="2"/>
        <v>0</v>
      </c>
      <c r="AN11" s="119">
        <f t="shared" si="2"/>
        <v>0</v>
      </c>
      <c r="AO11" s="119">
        <f t="shared" si="2"/>
        <v>0</v>
      </c>
      <c r="AP11" s="119">
        <f t="shared" si="2"/>
        <v>0</v>
      </c>
      <c r="AQ11" s="119">
        <f t="shared" si="2"/>
        <v>0</v>
      </c>
      <c r="AR11" s="119">
        <f t="shared" si="2"/>
        <v>0</v>
      </c>
      <c r="AS11" s="119">
        <f t="shared" si="2"/>
        <v>0</v>
      </c>
      <c r="AT11" s="119">
        <f t="shared" si="2"/>
        <v>0</v>
      </c>
      <c r="AU11" s="119">
        <f t="shared" si="2"/>
        <v>0</v>
      </c>
      <c r="AV11" s="119">
        <f t="shared" si="2"/>
        <v>0</v>
      </c>
      <c r="AW11" s="119">
        <f t="shared" si="2"/>
        <v>0</v>
      </c>
      <c r="AX11" s="119">
        <f t="shared" si="2"/>
        <v>0</v>
      </c>
      <c r="AY11" s="119">
        <f t="shared" si="2"/>
        <v>0</v>
      </c>
    </row>
    <row r="12" spans="1:51" s="143" customFormat="1" ht="18" customHeight="1">
      <c r="A12" s="124"/>
      <c r="B12" s="120"/>
      <c r="C12" s="330" t="s">
        <v>153</v>
      </c>
      <c r="D12" s="339"/>
      <c r="E12" s="339"/>
      <c r="F12" s="339"/>
      <c r="G12" s="331"/>
      <c r="H12" s="206"/>
      <c r="I12" s="147"/>
      <c r="J12" s="148"/>
      <c r="K12" s="273"/>
      <c r="L12" s="273"/>
      <c r="M12" s="278"/>
      <c r="N12" s="278"/>
      <c r="O12" s="249"/>
      <c r="P12" s="250"/>
      <c r="Q12" s="118"/>
      <c r="R12" s="113"/>
      <c r="S12" s="121">
        <f t="shared" si="0"/>
        <v>0</v>
      </c>
      <c r="T12" s="121">
        <f t="shared" si="0"/>
        <v>0</v>
      </c>
      <c r="U12" s="121">
        <f t="shared" si="0"/>
        <v>0</v>
      </c>
      <c r="V12" s="121">
        <f t="shared" si="0"/>
        <v>0</v>
      </c>
      <c r="W12" s="121">
        <f t="shared" si="0"/>
        <v>0</v>
      </c>
      <c r="X12" s="121">
        <f t="shared" si="0"/>
        <v>0</v>
      </c>
      <c r="Y12" s="121">
        <f t="shared" si="0"/>
        <v>0</v>
      </c>
      <c r="Z12" s="121">
        <f t="shared" si="0"/>
        <v>0</v>
      </c>
      <c r="AA12" s="121">
        <f t="shared" si="0"/>
        <v>0</v>
      </c>
      <c r="AB12" s="121">
        <f t="shared" si="0"/>
        <v>0</v>
      </c>
      <c r="AC12" s="121">
        <f t="shared" si="1"/>
        <v>0</v>
      </c>
      <c r="AD12" s="121">
        <f t="shared" si="1"/>
        <v>0</v>
      </c>
      <c r="AE12" s="121">
        <f t="shared" si="1"/>
        <v>0</v>
      </c>
      <c r="AF12" s="121">
        <f t="shared" si="1"/>
        <v>0</v>
      </c>
      <c r="AG12" s="121">
        <f t="shared" si="1"/>
        <v>0</v>
      </c>
      <c r="AH12" s="121">
        <f t="shared" si="1"/>
        <v>0</v>
      </c>
      <c r="AI12" s="121">
        <f t="shared" si="1"/>
        <v>0</v>
      </c>
      <c r="AJ12" s="121">
        <f t="shared" si="1"/>
        <v>0</v>
      </c>
      <c r="AK12" s="121">
        <f t="shared" si="1"/>
        <v>0</v>
      </c>
      <c r="AL12" s="121">
        <f t="shared" si="1"/>
        <v>0</v>
      </c>
      <c r="AM12" s="121">
        <f t="shared" si="2"/>
        <v>0</v>
      </c>
      <c r="AN12" s="121">
        <f t="shared" si="2"/>
        <v>0</v>
      </c>
      <c r="AO12" s="121">
        <f t="shared" si="2"/>
        <v>0</v>
      </c>
      <c r="AP12" s="121">
        <f t="shared" si="2"/>
        <v>0</v>
      </c>
      <c r="AQ12" s="121">
        <f t="shared" si="2"/>
        <v>0</v>
      </c>
      <c r="AR12" s="121">
        <f t="shared" si="2"/>
        <v>0</v>
      </c>
      <c r="AS12" s="121">
        <f t="shared" si="2"/>
        <v>0</v>
      </c>
      <c r="AT12" s="121">
        <f t="shared" si="2"/>
        <v>0</v>
      </c>
      <c r="AU12" s="121">
        <f t="shared" si="2"/>
        <v>0</v>
      </c>
      <c r="AV12" s="121">
        <f t="shared" si="2"/>
        <v>0</v>
      </c>
      <c r="AW12" s="121">
        <f t="shared" si="2"/>
        <v>0</v>
      </c>
      <c r="AX12" s="121">
        <f t="shared" si="2"/>
        <v>0</v>
      </c>
      <c r="AY12" s="121">
        <f t="shared" si="2"/>
        <v>0</v>
      </c>
    </row>
    <row r="13" spans="1:51" s="143" customFormat="1" ht="18" customHeight="1">
      <c r="A13" s="125"/>
      <c r="B13" s="123" t="s">
        <v>31</v>
      </c>
      <c r="C13" s="317" t="s">
        <v>151</v>
      </c>
      <c r="D13" s="318"/>
      <c r="E13" s="318"/>
      <c r="F13" s="318"/>
      <c r="G13" s="319"/>
      <c r="H13" s="203"/>
      <c r="J13" s="149"/>
      <c r="K13" s="149"/>
      <c r="L13" s="149"/>
      <c r="M13" s="395"/>
      <c r="N13" s="302"/>
      <c r="O13" s="336"/>
      <c r="P13" s="336"/>
      <c r="Q13" s="118"/>
      <c r="R13" s="113">
        <v>3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1"/>
        <v>0</v>
      </c>
      <c r="AD13" s="119">
        <f t="shared" si="1"/>
        <v>0</v>
      </c>
      <c r="AE13" s="119">
        <f t="shared" si="1"/>
        <v>0</v>
      </c>
      <c r="AF13" s="119">
        <f t="shared" si="1"/>
        <v>0</v>
      </c>
      <c r="AG13" s="119">
        <f t="shared" si="1"/>
        <v>0</v>
      </c>
      <c r="AH13" s="119">
        <f t="shared" si="1"/>
        <v>0</v>
      </c>
      <c r="AI13" s="119">
        <f t="shared" si="1"/>
        <v>0</v>
      </c>
      <c r="AJ13" s="119">
        <f t="shared" si="1"/>
        <v>0</v>
      </c>
      <c r="AK13" s="119">
        <f t="shared" si="1"/>
        <v>0</v>
      </c>
      <c r="AL13" s="119">
        <f t="shared" si="1"/>
        <v>0</v>
      </c>
      <c r="AM13" s="119">
        <f t="shared" si="2"/>
        <v>0</v>
      </c>
      <c r="AN13" s="119">
        <f t="shared" si="2"/>
        <v>0</v>
      </c>
      <c r="AO13" s="119">
        <f t="shared" si="2"/>
        <v>0</v>
      </c>
      <c r="AP13" s="119">
        <f t="shared" si="2"/>
        <v>0</v>
      </c>
      <c r="AQ13" s="119">
        <f t="shared" si="2"/>
        <v>0</v>
      </c>
      <c r="AR13" s="119">
        <f t="shared" si="2"/>
        <v>0</v>
      </c>
      <c r="AS13" s="119">
        <f t="shared" si="2"/>
        <v>0</v>
      </c>
      <c r="AT13" s="119">
        <f t="shared" si="2"/>
        <v>0</v>
      </c>
      <c r="AU13" s="119">
        <f t="shared" si="2"/>
        <v>0</v>
      </c>
      <c r="AV13" s="119">
        <f t="shared" si="2"/>
        <v>0</v>
      </c>
      <c r="AW13" s="119">
        <f t="shared" si="2"/>
        <v>0</v>
      </c>
      <c r="AX13" s="119">
        <f t="shared" si="2"/>
        <v>0</v>
      </c>
      <c r="AY13" s="119">
        <f t="shared" si="2"/>
        <v>0</v>
      </c>
    </row>
    <row r="14" spans="1:51" s="143" customFormat="1" ht="18" customHeight="1">
      <c r="A14" s="125"/>
      <c r="B14" s="120"/>
      <c r="C14" s="330" t="s">
        <v>154</v>
      </c>
      <c r="D14" s="339"/>
      <c r="E14" s="339"/>
      <c r="F14" s="339"/>
      <c r="G14" s="331"/>
      <c r="H14" s="206"/>
      <c r="J14" s="147"/>
      <c r="K14" s="147"/>
      <c r="L14" s="147"/>
      <c r="M14" s="396"/>
      <c r="N14" s="304"/>
      <c r="O14" s="307"/>
      <c r="P14" s="307"/>
      <c r="Q14" s="118"/>
      <c r="R14" s="113"/>
      <c r="S14" s="121">
        <f t="shared" si="0"/>
        <v>0</v>
      </c>
      <c r="T14" s="121">
        <f t="shared" si="0"/>
        <v>0</v>
      </c>
      <c r="U14" s="121">
        <f t="shared" si="0"/>
        <v>0</v>
      </c>
      <c r="V14" s="121">
        <f t="shared" si="0"/>
        <v>0</v>
      </c>
      <c r="W14" s="121">
        <f t="shared" si="0"/>
        <v>0</v>
      </c>
      <c r="X14" s="121">
        <f t="shared" si="0"/>
        <v>0</v>
      </c>
      <c r="Y14" s="121">
        <f t="shared" si="0"/>
        <v>0</v>
      </c>
      <c r="Z14" s="121">
        <f t="shared" si="0"/>
        <v>0</v>
      </c>
      <c r="AA14" s="121">
        <f t="shared" si="0"/>
        <v>0</v>
      </c>
      <c r="AB14" s="121">
        <f t="shared" si="0"/>
        <v>0</v>
      </c>
      <c r="AC14" s="121">
        <f t="shared" si="1"/>
        <v>0</v>
      </c>
      <c r="AD14" s="121">
        <f t="shared" si="1"/>
        <v>0</v>
      </c>
      <c r="AE14" s="121">
        <f t="shared" si="1"/>
        <v>0</v>
      </c>
      <c r="AF14" s="121">
        <f t="shared" si="1"/>
        <v>0</v>
      </c>
      <c r="AG14" s="121">
        <f t="shared" si="1"/>
        <v>0</v>
      </c>
      <c r="AH14" s="121">
        <f t="shared" si="1"/>
        <v>0</v>
      </c>
      <c r="AI14" s="121">
        <f t="shared" si="1"/>
        <v>0</v>
      </c>
      <c r="AJ14" s="121">
        <f t="shared" si="1"/>
        <v>0</v>
      </c>
      <c r="AK14" s="121">
        <f t="shared" si="1"/>
        <v>0</v>
      </c>
      <c r="AL14" s="121">
        <f t="shared" si="1"/>
        <v>0</v>
      </c>
      <c r="AM14" s="121">
        <f t="shared" si="2"/>
        <v>0</v>
      </c>
      <c r="AN14" s="121">
        <f t="shared" si="2"/>
        <v>0</v>
      </c>
      <c r="AO14" s="121">
        <f t="shared" si="2"/>
        <v>0</v>
      </c>
      <c r="AP14" s="121">
        <f t="shared" si="2"/>
        <v>0</v>
      </c>
      <c r="AQ14" s="121">
        <f t="shared" si="2"/>
        <v>0</v>
      </c>
      <c r="AR14" s="121">
        <f t="shared" si="2"/>
        <v>0</v>
      </c>
      <c r="AS14" s="121">
        <f t="shared" si="2"/>
        <v>0</v>
      </c>
      <c r="AT14" s="121">
        <f t="shared" si="2"/>
        <v>0</v>
      </c>
      <c r="AU14" s="121">
        <f t="shared" si="2"/>
        <v>0</v>
      </c>
      <c r="AV14" s="121">
        <f t="shared" si="2"/>
        <v>0</v>
      </c>
      <c r="AW14" s="121">
        <f t="shared" si="2"/>
        <v>0</v>
      </c>
      <c r="AX14" s="121">
        <f t="shared" si="2"/>
        <v>0</v>
      </c>
      <c r="AY14" s="121">
        <f t="shared" si="2"/>
        <v>0</v>
      </c>
    </row>
    <row r="15" spans="1:51" s="143" customFormat="1" ht="18" customHeight="1">
      <c r="A15" s="116"/>
      <c r="B15" s="123" t="s">
        <v>32</v>
      </c>
      <c r="C15" s="323" t="s">
        <v>104</v>
      </c>
      <c r="D15" s="324"/>
      <c r="E15" s="301" t="s">
        <v>148</v>
      </c>
      <c r="F15" s="343"/>
      <c r="G15" s="344"/>
      <c r="H15" s="217" t="s">
        <v>202</v>
      </c>
      <c r="I15" s="212" t="s">
        <v>203</v>
      </c>
      <c r="J15" s="229" t="s">
        <v>225</v>
      </c>
      <c r="K15" s="272" t="s">
        <v>209</v>
      </c>
      <c r="L15" s="272"/>
      <c r="M15" s="395"/>
      <c r="N15" s="343"/>
      <c r="O15" s="255"/>
      <c r="P15" s="252"/>
      <c r="Q15" s="118"/>
      <c r="R15" s="113">
        <v>4</v>
      </c>
      <c r="S15" s="119">
        <f t="shared" si="0"/>
        <v>0</v>
      </c>
      <c r="T15" s="119">
        <f t="shared" si="0"/>
        <v>0</v>
      </c>
      <c r="U15" s="119">
        <f t="shared" si="0"/>
        <v>0</v>
      </c>
      <c r="V15" s="119">
        <f t="shared" si="0"/>
        <v>0</v>
      </c>
      <c r="W15" s="119">
        <f t="shared" si="0"/>
        <v>0</v>
      </c>
      <c r="X15" s="119">
        <f t="shared" si="0"/>
        <v>0</v>
      </c>
      <c r="Y15" s="119">
        <f t="shared" si="0"/>
        <v>0</v>
      </c>
      <c r="Z15" s="119">
        <f t="shared" si="0"/>
        <v>0</v>
      </c>
      <c r="AA15" s="119">
        <f t="shared" si="0"/>
        <v>0</v>
      </c>
      <c r="AB15" s="119">
        <f t="shared" si="0"/>
        <v>0</v>
      </c>
      <c r="AC15" s="119">
        <f t="shared" si="1"/>
        <v>0</v>
      </c>
      <c r="AD15" s="119">
        <f t="shared" si="1"/>
        <v>0</v>
      </c>
      <c r="AE15" s="119">
        <f t="shared" si="1"/>
        <v>0</v>
      </c>
      <c r="AF15" s="119">
        <f t="shared" si="1"/>
        <v>0</v>
      </c>
      <c r="AG15" s="119">
        <f t="shared" si="1"/>
        <v>0</v>
      </c>
      <c r="AH15" s="119">
        <f t="shared" si="1"/>
        <v>0</v>
      </c>
      <c r="AI15" s="119">
        <f t="shared" si="1"/>
        <v>0</v>
      </c>
      <c r="AJ15" s="119">
        <f t="shared" si="1"/>
        <v>0</v>
      </c>
      <c r="AK15" s="119">
        <f t="shared" si="1"/>
        <v>0</v>
      </c>
      <c r="AL15" s="119">
        <f t="shared" si="1"/>
        <v>0</v>
      </c>
      <c r="AM15" s="119">
        <f t="shared" si="2"/>
        <v>0</v>
      </c>
      <c r="AN15" s="119">
        <f t="shared" si="2"/>
        <v>0</v>
      </c>
      <c r="AO15" s="119">
        <f t="shared" si="2"/>
        <v>0</v>
      </c>
      <c r="AP15" s="119">
        <f t="shared" si="2"/>
        <v>0</v>
      </c>
      <c r="AQ15" s="119">
        <f t="shared" si="2"/>
        <v>0</v>
      </c>
      <c r="AR15" s="119">
        <f t="shared" si="2"/>
        <v>0</v>
      </c>
      <c r="AS15" s="119">
        <f t="shared" si="2"/>
        <v>0</v>
      </c>
      <c r="AT15" s="119">
        <f t="shared" si="2"/>
        <v>0</v>
      </c>
      <c r="AU15" s="119">
        <f t="shared" si="2"/>
        <v>0</v>
      </c>
      <c r="AV15" s="119">
        <f t="shared" si="2"/>
        <v>0</v>
      </c>
      <c r="AW15" s="119">
        <f t="shared" si="2"/>
        <v>0</v>
      </c>
      <c r="AX15" s="119">
        <f t="shared" si="2"/>
        <v>0</v>
      </c>
      <c r="AY15" s="119">
        <f t="shared" si="2"/>
        <v>0</v>
      </c>
    </row>
    <row r="16" spans="1:51" s="143" customFormat="1" ht="18" customHeight="1">
      <c r="A16" s="116"/>
      <c r="B16" s="120"/>
      <c r="C16" s="354" t="s">
        <v>155</v>
      </c>
      <c r="D16" s="355"/>
      <c r="E16" s="303" t="s">
        <v>164</v>
      </c>
      <c r="F16" s="345"/>
      <c r="G16" s="346"/>
      <c r="H16" s="215" t="s">
        <v>211</v>
      </c>
      <c r="I16" s="211" t="s">
        <v>220</v>
      </c>
      <c r="J16" s="205" t="s">
        <v>226</v>
      </c>
      <c r="K16" s="273" t="s">
        <v>239</v>
      </c>
      <c r="L16" s="273"/>
      <c r="M16" s="396"/>
      <c r="N16" s="304"/>
      <c r="O16" s="250"/>
      <c r="P16" s="250"/>
      <c r="Q16" s="118"/>
      <c r="R16" s="113"/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121">
        <f t="shared" si="0"/>
        <v>0</v>
      </c>
      <c r="Z16" s="121">
        <f t="shared" si="0"/>
        <v>0</v>
      </c>
      <c r="AA16" s="121">
        <f t="shared" si="0"/>
        <v>0</v>
      </c>
      <c r="AB16" s="121">
        <f t="shared" si="0"/>
        <v>0</v>
      </c>
      <c r="AC16" s="121">
        <f t="shared" si="1"/>
        <v>0</v>
      </c>
      <c r="AD16" s="121">
        <f t="shared" si="1"/>
        <v>0</v>
      </c>
      <c r="AE16" s="121">
        <f t="shared" si="1"/>
        <v>0</v>
      </c>
      <c r="AF16" s="121">
        <f t="shared" si="1"/>
        <v>0</v>
      </c>
      <c r="AG16" s="121">
        <f t="shared" si="1"/>
        <v>0</v>
      </c>
      <c r="AH16" s="121">
        <f t="shared" si="1"/>
        <v>0</v>
      </c>
      <c r="AI16" s="121">
        <f t="shared" si="1"/>
        <v>0</v>
      </c>
      <c r="AJ16" s="121">
        <f t="shared" si="1"/>
        <v>0</v>
      </c>
      <c r="AK16" s="121">
        <f t="shared" si="1"/>
        <v>0</v>
      </c>
      <c r="AL16" s="121">
        <f t="shared" si="1"/>
        <v>0</v>
      </c>
      <c r="AM16" s="121">
        <f t="shared" si="2"/>
        <v>0</v>
      </c>
      <c r="AN16" s="121">
        <f t="shared" si="2"/>
        <v>0</v>
      </c>
      <c r="AO16" s="121">
        <f t="shared" si="2"/>
        <v>0</v>
      </c>
      <c r="AP16" s="121">
        <f t="shared" si="2"/>
        <v>0</v>
      </c>
      <c r="AQ16" s="121">
        <f t="shared" si="2"/>
        <v>0</v>
      </c>
      <c r="AR16" s="121">
        <f t="shared" si="2"/>
        <v>0</v>
      </c>
      <c r="AS16" s="121">
        <f t="shared" si="2"/>
        <v>0</v>
      </c>
      <c r="AT16" s="121">
        <f t="shared" si="2"/>
        <v>0</v>
      </c>
      <c r="AU16" s="121">
        <f t="shared" si="2"/>
        <v>0</v>
      </c>
      <c r="AV16" s="121">
        <f t="shared" si="2"/>
        <v>0</v>
      </c>
      <c r="AW16" s="121">
        <f t="shared" si="2"/>
        <v>0</v>
      </c>
      <c r="AX16" s="121">
        <f t="shared" si="2"/>
        <v>0</v>
      </c>
      <c r="AY16" s="121">
        <f t="shared" si="2"/>
        <v>0</v>
      </c>
    </row>
    <row r="17" spans="1:51" s="143" customFormat="1" ht="18" customHeight="1">
      <c r="A17" s="116"/>
      <c r="B17" s="123" t="s">
        <v>33</v>
      </c>
      <c r="C17" s="323" t="s">
        <v>104</v>
      </c>
      <c r="D17" s="324"/>
      <c r="E17" s="392"/>
      <c r="F17" s="393"/>
      <c r="G17" s="394"/>
      <c r="H17" s="301" t="s">
        <v>103</v>
      </c>
      <c r="I17" s="302"/>
      <c r="J17" s="229" t="s">
        <v>225</v>
      </c>
      <c r="K17" s="272" t="s">
        <v>209</v>
      </c>
      <c r="L17" s="272"/>
      <c r="M17" s="276"/>
      <c r="N17" s="276"/>
      <c r="O17" s="151"/>
      <c r="P17" s="252"/>
      <c r="Q17" s="118"/>
      <c r="R17" s="113">
        <v>5</v>
      </c>
      <c r="S17" s="119">
        <f t="shared" si="0"/>
        <v>0</v>
      </c>
      <c r="T17" s="119">
        <f t="shared" si="0"/>
        <v>0</v>
      </c>
      <c r="U17" s="119">
        <f t="shared" si="0"/>
        <v>0</v>
      </c>
      <c r="V17" s="119">
        <f t="shared" si="0"/>
        <v>0</v>
      </c>
      <c r="W17" s="119">
        <f t="shared" si="0"/>
        <v>0</v>
      </c>
      <c r="X17" s="119">
        <f t="shared" si="0"/>
        <v>0</v>
      </c>
      <c r="Y17" s="119">
        <f t="shared" si="0"/>
        <v>0</v>
      </c>
      <c r="Z17" s="119">
        <f t="shared" si="0"/>
        <v>0</v>
      </c>
      <c r="AA17" s="119">
        <f t="shared" si="0"/>
        <v>0</v>
      </c>
      <c r="AB17" s="119">
        <f t="shared" si="0"/>
        <v>0</v>
      </c>
      <c r="AC17" s="119">
        <f t="shared" si="1"/>
        <v>0</v>
      </c>
      <c r="AD17" s="119">
        <f t="shared" si="1"/>
        <v>0</v>
      </c>
      <c r="AE17" s="119">
        <f t="shared" si="1"/>
        <v>0</v>
      </c>
      <c r="AF17" s="119">
        <f t="shared" si="1"/>
        <v>0</v>
      </c>
      <c r="AG17" s="119">
        <f t="shared" si="1"/>
        <v>0</v>
      </c>
      <c r="AH17" s="119">
        <f t="shared" si="1"/>
        <v>0</v>
      </c>
      <c r="AI17" s="119">
        <f t="shared" si="1"/>
        <v>0</v>
      </c>
      <c r="AJ17" s="119">
        <f t="shared" si="1"/>
        <v>0</v>
      </c>
      <c r="AK17" s="119">
        <f t="shared" si="1"/>
        <v>0</v>
      </c>
      <c r="AL17" s="119">
        <f t="shared" si="1"/>
        <v>0</v>
      </c>
      <c r="AM17" s="119">
        <f t="shared" si="2"/>
        <v>0</v>
      </c>
      <c r="AN17" s="119">
        <f t="shared" si="2"/>
        <v>0</v>
      </c>
      <c r="AO17" s="119">
        <f t="shared" si="2"/>
        <v>0</v>
      </c>
      <c r="AP17" s="119">
        <f t="shared" si="2"/>
        <v>0</v>
      </c>
      <c r="AQ17" s="119">
        <f t="shared" si="2"/>
        <v>0</v>
      </c>
      <c r="AR17" s="119">
        <f t="shared" si="2"/>
        <v>0</v>
      </c>
      <c r="AS17" s="119">
        <f t="shared" si="2"/>
        <v>0</v>
      </c>
      <c r="AT17" s="119">
        <f t="shared" si="2"/>
        <v>0</v>
      </c>
      <c r="AU17" s="119">
        <f t="shared" si="2"/>
        <v>0</v>
      </c>
      <c r="AV17" s="119">
        <f t="shared" si="2"/>
        <v>0</v>
      </c>
      <c r="AW17" s="119">
        <f t="shared" si="2"/>
        <v>0</v>
      </c>
      <c r="AX17" s="119">
        <f t="shared" si="2"/>
        <v>0</v>
      </c>
      <c r="AY17" s="119">
        <f t="shared" si="2"/>
        <v>0</v>
      </c>
    </row>
    <row r="18" spans="1:51" s="143" customFormat="1" ht="18" customHeight="1">
      <c r="A18" s="116"/>
      <c r="B18" s="126"/>
      <c r="C18" s="354" t="s">
        <v>156</v>
      </c>
      <c r="D18" s="355"/>
      <c r="E18" s="366"/>
      <c r="F18" s="367"/>
      <c r="G18" s="368"/>
      <c r="H18" s="303" t="s">
        <v>212</v>
      </c>
      <c r="I18" s="304"/>
      <c r="J18" s="205" t="s">
        <v>227</v>
      </c>
      <c r="K18" s="276" t="s">
        <v>250</v>
      </c>
      <c r="L18" s="276"/>
      <c r="M18" s="283"/>
      <c r="N18" s="283"/>
      <c r="O18" s="155"/>
      <c r="P18" s="251"/>
      <c r="Q18" s="118"/>
      <c r="R18" s="113"/>
      <c r="S18" s="121">
        <f t="shared" si="0"/>
        <v>0</v>
      </c>
      <c r="T18" s="121">
        <f t="shared" si="0"/>
        <v>0</v>
      </c>
      <c r="U18" s="121">
        <f t="shared" si="0"/>
        <v>0</v>
      </c>
      <c r="V18" s="121">
        <f t="shared" si="0"/>
        <v>0</v>
      </c>
      <c r="W18" s="121">
        <f t="shared" si="0"/>
        <v>0</v>
      </c>
      <c r="X18" s="121">
        <f t="shared" si="0"/>
        <v>0</v>
      </c>
      <c r="Y18" s="121">
        <f t="shared" si="0"/>
        <v>0</v>
      </c>
      <c r="Z18" s="121">
        <f t="shared" si="0"/>
        <v>0</v>
      </c>
      <c r="AA18" s="121">
        <f t="shared" si="0"/>
        <v>0</v>
      </c>
      <c r="AB18" s="121">
        <f t="shared" si="0"/>
        <v>0</v>
      </c>
      <c r="AC18" s="121">
        <f t="shared" si="1"/>
        <v>0</v>
      </c>
      <c r="AD18" s="121">
        <f t="shared" si="1"/>
        <v>0</v>
      </c>
      <c r="AE18" s="121">
        <f t="shared" si="1"/>
        <v>0</v>
      </c>
      <c r="AF18" s="121">
        <f t="shared" si="1"/>
        <v>0</v>
      </c>
      <c r="AG18" s="121">
        <f t="shared" si="1"/>
        <v>0</v>
      </c>
      <c r="AH18" s="121">
        <f t="shared" si="1"/>
        <v>0</v>
      </c>
      <c r="AI18" s="121">
        <f t="shared" si="1"/>
        <v>0</v>
      </c>
      <c r="AJ18" s="121">
        <f t="shared" si="1"/>
        <v>0</v>
      </c>
      <c r="AK18" s="121">
        <f t="shared" si="1"/>
        <v>0</v>
      </c>
      <c r="AL18" s="121">
        <f t="shared" si="1"/>
        <v>0</v>
      </c>
      <c r="AM18" s="121">
        <f t="shared" si="2"/>
        <v>0</v>
      </c>
      <c r="AN18" s="121">
        <f t="shared" si="2"/>
        <v>0</v>
      </c>
      <c r="AO18" s="121">
        <f t="shared" si="2"/>
        <v>0</v>
      </c>
      <c r="AP18" s="121">
        <f t="shared" si="2"/>
        <v>0</v>
      </c>
      <c r="AQ18" s="121">
        <f t="shared" si="2"/>
        <v>0</v>
      </c>
      <c r="AR18" s="121">
        <f t="shared" si="2"/>
        <v>0</v>
      </c>
      <c r="AS18" s="121">
        <f t="shared" si="2"/>
        <v>0</v>
      </c>
      <c r="AT18" s="121">
        <f t="shared" si="2"/>
        <v>0</v>
      </c>
      <c r="AU18" s="121">
        <f t="shared" si="2"/>
        <v>0</v>
      </c>
      <c r="AV18" s="121">
        <f t="shared" si="2"/>
        <v>0</v>
      </c>
      <c r="AW18" s="121">
        <f t="shared" si="2"/>
        <v>0</v>
      </c>
      <c r="AX18" s="121">
        <f t="shared" si="2"/>
        <v>0</v>
      </c>
      <c r="AY18" s="121">
        <f t="shared" si="2"/>
        <v>0</v>
      </c>
    </row>
    <row r="19" spans="1:51" s="143" customFormat="1" ht="18" customHeight="1">
      <c r="A19" s="127"/>
      <c r="B19" s="128" t="s">
        <v>34</v>
      </c>
      <c r="C19" s="323" t="s">
        <v>104</v>
      </c>
      <c r="D19" s="324"/>
      <c r="E19" s="301"/>
      <c r="F19" s="343"/>
      <c r="G19" s="344"/>
      <c r="H19" s="301" t="s">
        <v>103</v>
      </c>
      <c r="I19" s="302"/>
      <c r="J19" s="212"/>
      <c r="K19" s="259"/>
      <c r="L19" s="259"/>
      <c r="M19" s="259"/>
      <c r="N19" s="259"/>
      <c r="O19" s="166"/>
      <c r="P19" s="259"/>
      <c r="Q19" s="118"/>
      <c r="R19" s="113">
        <v>6</v>
      </c>
      <c r="S19" s="119">
        <f t="shared" si="0"/>
        <v>0</v>
      </c>
      <c r="T19" s="119">
        <f t="shared" si="0"/>
        <v>0</v>
      </c>
      <c r="U19" s="119">
        <f t="shared" si="0"/>
        <v>0</v>
      </c>
      <c r="V19" s="119">
        <f t="shared" si="0"/>
        <v>0</v>
      </c>
      <c r="W19" s="119">
        <f t="shared" si="0"/>
        <v>0</v>
      </c>
      <c r="X19" s="119">
        <f t="shared" si="0"/>
        <v>0</v>
      </c>
      <c r="Y19" s="119">
        <f t="shared" si="0"/>
        <v>0</v>
      </c>
      <c r="Z19" s="119">
        <f t="shared" si="0"/>
        <v>0</v>
      </c>
      <c r="AA19" s="119">
        <f t="shared" si="0"/>
        <v>0</v>
      </c>
      <c r="AB19" s="119">
        <f t="shared" si="0"/>
        <v>0</v>
      </c>
      <c r="AC19" s="119">
        <f t="shared" si="1"/>
        <v>0</v>
      </c>
      <c r="AD19" s="119">
        <f t="shared" si="1"/>
        <v>0</v>
      </c>
      <c r="AE19" s="119">
        <f t="shared" si="1"/>
        <v>0</v>
      </c>
      <c r="AF19" s="119">
        <f t="shared" si="1"/>
        <v>0</v>
      </c>
      <c r="AG19" s="119">
        <f t="shared" si="1"/>
        <v>0</v>
      </c>
      <c r="AH19" s="119">
        <f t="shared" si="1"/>
        <v>0</v>
      </c>
      <c r="AI19" s="119">
        <f t="shared" si="1"/>
        <v>0</v>
      </c>
      <c r="AJ19" s="119">
        <f t="shared" si="1"/>
        <v>0</v>
      </c>
      <c r="AK19" s="119">
        <f t="shared" si="1"/>
        <v>0</v>
      </c>
      <c r="AL19" s="119">
        <f t="shared" si="1"/>
        <v>0</v>
      </c>
      <c r="AM19" s="119">
        <f t="shared" si="2"/>
        <v>0</v>
      </c>
      <c r="AN19" s="119">
        <f t="shared" si="2"/>
        <v>0</v>
      </c>
      <c r="AO19" s="119">
        <f t="shared" si="2"/>
        <v>0</v>
      </c>
      <c r="AP19" s="119">
        <f t="shared" si="2"/>
        <v>0</v>
      </c>
      <c r="AQ19" s="119">
        <f t="shared" si="2"/>
        <v>0</v>
      </c>
      <c r="AR19" s="119">
        <f t="shared" si="2"/>
        <v>0</v>
      </c>
      <c r="AS19" s="119">
        <f t="shared" si="2"/>
        <v>0</v>
      </c>
      <c r="AT19" s="119">
        <f t="shared" si="2"/>
        <v>0</v>
      </c>
      <c r="AU19" s="119">
        <f t="shared" si="2"/>
        <v>0</v>
      </c>
      <c r="AV19" s="119">
        <f t="shared" si="2"/>
        <v>0</v>
      </c>
      <c r="AW19" s="119">
        <f t="shared" si="2"/>
        <v>0</v>
      </c>
      <c r="AX19" s="119">
        <f t="shared" si="2"/>
        <v>0</v>
      </c>
      <c r="AY19" s="119">
        <f t="shared" si="2"/>
        <v>0</v>
      </c>
    </row>
    <row r="20" spans="1:51" s="143" customFormat="1" ht="18" customHeight="1" thickBot="1">
      <c r="A20" s="127"/>
      <c r="B20" s="129"/>
      <c r="C20" s="325" t="s">
        <v>157</v>
      </c>
      <c r="D20" s="326"/>
      <c r="E20" s="403"/>
      <c r="F20" s="404"/>
      <c r="G20" s="405"/>
      <c r="H20" s="303" t="s">
        <v>213</v>
      </c>
      <c r="I20" s="304"/>
      <c r="J20" s="140"/>
      <c r="K20" s="260"/>
      <c r="L20" s="260"/>
      <c r="M20" s="260"/>
      <c r="N20" s="260"/>
      <c r="O20" s="157"/>
      <c r="P20" s="260"/>
      <c r="Q20" s="118"/>
      <c r="R20" s="113"/>
      <c r="S20" s="121">
        <f t="shared" si="0"/>
        <v>0</v>
      </c>
      <c r="T20" s="121">
        <f t="shared" si="0"/>
        <v>0</v>
      </c>
      <c r="U20" s="121">
        <f t="shared" si="0"/>
        <v>0</v>
      </c>
      <c r="V20" s="121">
        <f t="shared" si="0"/>
        <v>0</v>
      </c>
      <c r="W20" s="121">
        <f t="shared" si="0"/>
        <v>0</v>
      </c>
      <c r="X20" s="121">
        <f t="shared" si="0"/>
        <v>0</v>
      </c>
      <c r="Y20" s="121">
        <f t="shared" si="0"/>
        <v>0</v>
      </c>
      <c r="Z20" s="121">
        <f t="shared" si="0"/>
        <v>0</v>
      </c>
      <c r="AA20" s="121">
        <f t="shared" si="0"/>
        <v>0</v>
      </c>
      <c r="AB20" s="121">
        <f t="shared" si="0"/>
        <v>0</v>
      </c>
      <c r="AC20" s="121">
        <f t="shared" si="1"/>
        <v>0</v>
      </c>
      <c r="AD20" s="121">
        <f t="shared" si="1"/>
        <v>0</v>
      </c>
      <c r="AE20" s="121">
        <f t="shared" si="1"/>
        <v>0</v>
      </c>
      <c r="AF20" s="121">
        <f t="shared" si="1"/>
        <v>0</v>
      </c>
      <c r="AG20" s="121">
        <f t="shared" si="1"/>
        <v>0</v>
      </c>
      <c r="AH20" s="121">
        <f t="shared" si="1"/>
        <v>0</v>
      </c>
      <c r="AI20" s="121">
        <f t="shared" si="1"/>
        <v>0</v>
      </c>
      <c r="AJ20" s="121">
        <f t="shared" si="1"/>
        <v>0</v>
      </c>
      <c r="AK20" s="121">
        <f t="shared" si="1"/>
        <v>0</v>
      </c>
      <c r="AL20" s="121">
        <f t="shared" si="1"/>
        <v>0</v>
      </c>
      <c r="AM20" s="121">
        <f t="shared" si="2"/>
        <v>0</v>
      </c>
      <c r="AN20" s="121">
        <f t="shared" si="2"/>
        <v>0</v>
      </c>
      <c r="AO20" s="121">
        <f t="shared" si="2"/>
        <v>0</v>
      </c>
      <c r="AP20" s="121">
        <f t="shared" si="2"/>
        <v>0</v>
      </c>
      <c r="AQ20" s="121">
        <f t="shared" si="2"/>
        <v>0</v>
      </c>
      <c r="AR20" s="121">
        <f t="shared" si="2"/>
        <v>0</v>
      </c>
      <c r="AS20" s="121">
        <f t="shared" si="2"/>
        <v>0</v>
      </c>
      <c r="AT20" s="121">
        <f t="shared" si="2"/>
        <v>0</v>
      </c>
      <c r="AU20" s="121">
        <f t="shared" si="2"/>
        <v>0</v>
      </c>
      <c r="AV20" s="121">
        <f t="shared" si="2"/>
        <v>0</v>
      </c>
      <c r="AW20" s="121">
        <f t="shared" si="2"/>
        <v>0</v>
      </c>
      <c r="AX20" s="121">
        <f t="shared" si="2"/>
        <v>0</v>
      </c>
      <c r="AY20" s="121">
        <f t="shared" si="2"/>
        <v>0</v>
      </c>
    </row>
    <row r="21" spans="1:51" s="143" customFormat="1" ht="18" customHeight="1" thickBot="1">
      <c r="A21" s="130"/>
      <c r="B21" s="131"/>
      <c r="C21" s="132"/>
      <c r="D21" s="132"/>
      <c r="E21" s="132"/>
      <c r="F21" s="132"/>
      <c r="G21" s="132"/>
      <c r="H21" s="223"/>
      <c r="I21" s="223"/>
      <c r="J21" s="223"/>
      <c r="K21" s="132"/>
      <c r="L21" s="262"/>
      <c r="M21" s="131"/>
      <c r="N21" s="131"/>
      <c r="O21" s="132"/>
      <c r="P21" s="262"/>
      <c r="Q21" s="118"/>
      <c r="R21" s="113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</row>
    <row r="22" spans="1:51" s="143" customFormat="1" ht="18" customHeight="1">
      <c r="A22" s="135" t="s">
        <v>35</v>
      </c>
      <c r="B22" s="126" t="s">
        <v>29</v>
      </c>
      <c r="C22" s="327" t="s">
        <v>151</v>
      </c>
      <c r="D22" s="328"/>
      <c r="E22" s="328"/>
      <c r="F22" s="328"/>
      <c r="G22" s="329"/>
      <c r="H22" s="165"/>
      <c r="I22" s="213"/>
      <c r="J22" s="221"/>
      <c r="K22" s="283"/>
      <c r="L22" s="283"/>
      <c r="M22" s="283"/>
      <c r="N22" s="283"/>
      <c r="O22" s="252"/>
      <c r="P22" s="251"/>
      <c r="Q22" s="118"/>
      <c r="R22" s="113">
        <v>1</v>
      </c>
      <c r="S22" s="119">
        <f t="shared" ref="S22:AB33" si="3">COUNTIF($C22:$P22,S$8)</f>
        <v>0</v>
      </c>
      <c r="T22" s="119">
        <f t="shared" si="3"/>
        <v>0</v>
      </c>
      <c r="U22" s="119">
        <f t="shared" si="3"/>
        <v>0</v>
      </c>
      <c r="V22" s="119">
        <f t="shared" si="3"/>
        <v>0</v>
      </c>
      <c r="W22" s="119">
        <f t="shared" si="3"/>
        <v>0</v>
      </c>
      <c r="X22" s="119">
        <f t="shared" si="3"/>
        <v>0</v>
      </c>
      <c r="Y22" s="119">
        <f t="shared" si="3"/>
        <v>0</v>
      </c>
      <c r="Z22" s="119">
        <f t="shared" si="3"/>
        <v>0</v>
      </c>
      <c r="AA22" s="119">
        <f t="shared" si="3"/>
        <v>0</v>
      </c>
      <c r="AB22" s="119">
        <f t="shared" si="3"/>
        <v>0</v>
      </c>
      <c r="AC22" s="119">
        <f t="shared" ref="AC22:AL33" si="4">COUNTIF($C22:$P22,AC$8)</f>
        <v>0</v>
      </c>
      <c r="AD22" s="119">
        <f t="shared" si="4"/>
        <v>0</v>
      </c>
      <c r="AE22" s="119">
        <f t="shared" si="4"/>
        <v>0</v>
      </c>
      <c r="AF22" s="119">
        <f t="shared" si="4"/>
        <v>0</v>
      </c>
      <c r="AG22" s="119">
        <f t="shared" si="4"/>
        <v>0</v>
      </c>
      <c r="AH22" s="119">
        <f t="shared" si="4"/>
        <v>0</v>
      </c>
      <c r="AI22" s="119">
        <f t="shared" si="4"/>
        <v>0</v>
      </c>
      <c r="AJ22" s="119">
        <f t="shared" si="4"/>
        <v>0</v>
      </c>
      <c r="AK22" s="119">
        <f t="shared" si="4"/>
        <v>0</v>
      </c>
      <c r="AL22" s="119">
        <f t="shared" si="4"/>
        <v>0</v>
      </c>
      <c r="AM22" s="119">
        <f t="shared" ref="AM22:AY33" si="5">COUNTIF($C22:$P22,AM$8)</f>
        <v>0</v>
      </c>
      <c r="AN22" s="119">
        <f t="shared" si="5"/>
        <v>0</v>
      </c>
      <c r="AO22" s="119">
        <f t="shared" si="5"/>
        <v>0</v>
      </c>
      <c r="AP22" s="119">
        <f t="shared" si="5"/>
        <v>0</v>
      </c>
      <c r="AQ22" s="119">
        <f t="shared" si="5"/>
        <v>0</v>
      </c>
      <c r="AR22" s="119">
        <f t="shared" si="5"/>
        <v>0</v>
      </c>
      <c r="AS22" s="119">
        <f t="shared" si="5"/>
        <v>0</v>
      </c>
      <c r="AT22" s="119">
        <f t="shared" si="5"/>
        <v>0</v>
      </c>
      <c r="AU22" s="119">
        <f t="shared" si="5"/>
        <v>0</v>
      </c>
      <c r="AV22" s="119">
        <f t="shared" si="5"/>
        <v>0</v>
      </c>
      <c r="AW22" s="119">
        <f t="shared" si="5"/>
        <v>0</v>
      </c>
      <c r="AX22" s="119">
        <f t="shared" si="5"/>
        <v>0</v>
      </c>
      <c r="AY22" s="119">
        <f t="shared" si="5"/>
        <v>0</v>
      </c>
    </row>
    <row r="23" spans="1:51" s="143" customFormat="1" ht="18" customHeight="1">
      <c r="A23" s="135"/>
      <c r="B23" s="120"/>
      <c r="C23" s="330" t="s">
        <v>158</v>
      </c>
      <c r="D23" s="339"/>
      <c r="E23" s="339"/>
      <c r="F23" s="339"/>
      <c r="G23" s="331"/>
      <c r="H23" s="232"/>
      <c r="I23" s="214"/>
      <c r="J23" s="215"/>
      <c r="K23" s="273"/>
      <c r="L23" s="278"/>
      <c r="M23" s="278"/>
      <c r="N23" s="273"/>
      <c r="O23" s="250"/>
      <c r="P23" s="250"/>
      <c r="Q23" s="118"/>
      <c r="R23" s="113"/>
      <c r="S23" s="121">
        <f t="shared" si="3"/>
        <v>0</v>
      </c>
      <c r="T23" s="121">
        <f t="shared" si="3"/>
        <v>0</v>
      </c>
      <c r="U23" s="121">
        <f t="shared" si="3"/>
        <v>0</v>
      </c>
      <c r="V23" s="121">
        <f t="shared" si="3"/>
        <v>0</v>
      </c>
      <c r="W23" s="121">
        <f t="shared" si="3"/>
        <v>0</v>
      </c>
      <c r="X23" s="121">
        <f t="shared" si="3"/>
        <v>0</v>
      </c>
      <c r="Y23" s="121">
        <f t="shared" si="3"/>
        <v>0</v>
      </c>
      <c r="Z23" s="121">
        <f t="shared" si="3"/>
        <v>0</v>
      </c>
      <c r="AA23" s="121">
        <f t="shared" si="3"/>
        <v>0</v>
      </c>
      <c r="AB23" s="121">
        <f t="shared" si="3"/>
        <v>0</v>
      </c>
      <c r="AC23" s="121">
        <f t="shared" si="4"/>
        <v>0</v>
      </c>
      <c r="AD23" s="121">
        <f t="shared" si="4"/>
        <v>0</v>
      </c>
      <c r="AE23" s="121">
        <f t="shared" si="4"/>
        <v>0</v>
      </c>
      <c r="AF23" s="121">
        <f t="shared" si="4"/>
        <v>0</v>
      </c>
      <c r="AG23" s="121">
        <f t="shared" si="4"/>
        <v>0</v>
      </c>
      <c r="AH23" s="121">
        <f t="shared" si="4"/>
        <v>0</v>
      </c>
      <c r="AI23" s="121">
        <f t="shared" si="4"/>
        <v>0</v>
      </c>
      <c r="AJ23" s="121">
        <f t="shared" si="4"/>
        <v>0</v>
      </c>
      <c r="AK23" s="121">
        <f t="shared" si="4"/>
        <v>0</v>
      </c>
      <c r="AL23" s="121">
        <f t="shared" si="4"/>
        <v>0</v>
      </c>
      <c r="AM23" s="121">
        <f t="shared" si="5"/>
        <v>0</v>
      </c>
      <c r="AN23" s="121">
        <f t="shared" si="5"/>
        <v>0</v>
      </c>
      <c r="AO23" s="121">
        <f t="shared" si="5"/>
        <v>0</v>
      </c>
      <c r="AP23" s="121">
        <f t="shared" si="5"/>
        <v>0</v>
      </c>
      <c r="AQ23" s="121">
        <f t="shared" si="5"/>
        <v>0</v>
      </c>
      <c r="AR23" s="121">
        <f t="shared" si="5"/>
        <v>0</v>
      </c>
      <c r="AS23" s="121">
        <f t="shared" si="5"/>
        <v>0</v>
      </c>
      <c r="AT23" s="121">
        <f t="shared" si="5"/>
        <v>0</v>
      </c>
      <c r="AU23" s="121">
        <f t="shared" si="5"/>
        <v>0</v>
      </c>
      <c r="AV23" s="121">
        <f t="shared" si="5"/>
        <v>0</v>
      </c>
      <c r="AW23" s="121">
        <f t="shared" si="5"/>
        <v>0</v>
      </c>
      <c r="AX23" s="121">
        <f t="shared" si="5"/>
        <v>0</v>
      </c>
      <c r="AY23" s="121">
        <f t="shared" si="5"/>
        <v>0</v>
      </c>
    </row>
    <row r="24" spans="1:51" s="143" customFormat="1" ht="18" customHeight="1">
      <c r="A24" s="136">
        <f>A11+1</f>
        <v>45230</v>
      </c>
      <c r="B24" s="123" t="s">
        <v>30</v>
      </c>
      <c r="C24" s="317" t="s">
        <v>165</v>
      </c>
      <c r="D24" s="319"/>
      <c r="E24" s="317" t="s">
        <v>151</v>
      </c>
      <c r="F24" s="318"/>
      <c r="G24" s="319"/>
      <c r="H24" s="217"/>
      <c r="I24" s="213"/>
      <c r="J24" s="221"/>
      <c r="K24" s="276"/>
      <c r="L24" s="283"/>
      <c r="M24" s="283"/>
      <c r="N24" s="283"/>
      <c r="O24" s="257"/>
      <c r="P24" s="251"/>
      <c r="Q24" s="118"/>
      <c r="R24" s="113">
        <v>2</v>
      </c>
      <c r="S24" s="119">
        <f t="shared" si="3"/>
        <v>0</v>
      </c>
      <c r="T24" s="119">
        <f t="shared" si="3"/>
        <v>0</v>
      </c>
      <c r="U24" s="119">
        <f t="shared" si="3"/>
        <v>0</v>
      </c>
      <c r="V24" s="119">
        <f t="shared" si="3"/>
        <v>0</v>
      </c>
      <c r="W24" s="119">
        <f t="shared" si="3"/>
        <v>0</v>
      </c>
      <c r="X24" s="119">
        <f t="shared" si="3"/>
        <v>0</v>
      </c>
      <c r="Y24" s="119">
        <f t="shared" si="3"/>
        <v>0</v>
      </c>
      <c r="Z24" s="119">
        <f t="shared" si="3"/>
        <v>0</v>
      </c>
      <c r="AA24" s="119">
        <f t="shared" si="3"/>
        <v>0</v>
      </c>
      <c r="AB24" s="119">
        <f t="shared" si="3"/>
        <v>0</v>
      </c>
      <c r="AC24" s="119">
        <f t="shared" si="4"/>
        <v>0</v>
      </c>
      <c r="AD24" s="119">
        <f t="shared" si="4"/>
        <v>0</v>
      </c>
      <c r="AE24" s="119">
        <f t="shared" si="4"/>
        <v>0</v>
      </c>
      <c r="AF24" s="119">
        <f t="shared" si="4"/>
        <v>0</v>
      </c>
      <c r="AG24" s="119">
        <f t="shared" si="4"/>
        <v>0</v>
      </c>
      <c r="AH24" s="119">
        <f t="shared" si="4"/>
        <v>0</v>
      </c>
      <c r="AI24" s="119">
        <f t="shared" si="4"/>
        <v>0</v>
      </c>
      <c r="AJ24" s="119">
        <f t="shared" si="4"/>
        <v>0</v>
      </c>
      <c r="AK24" s="119">
        <f t="shared" si="4"/>
        <v>0</v>
      </c>
      <c r="AL24" s="119">
        <f t="shared" si="4"/>
        <v>0</v>
      </c>
      <c r="AM24" s="119">
        <f t="shared" si="5"/>
        <v>0</v>
      </c>
      <c r="AN24" s="119">
        <f t="shared" si="5"/>
        <v>0</v>
      </c>
      <c r="AO24" s="119">
        <f t="shared" si="5"/>
        <v>0</v>
      </c>
      <c r="AP24" s="119">
        <f t="shared" si="5"/>
        <v>0</v>
      </c>
      <c r="AQ24" s="119">
        <f t="shared" si="5"/>
        <v>0</v>
      </c>
      <c r="AR24" s="119">
        <f t="shared" si="5"/>
        <v>0</v>
      </c>
      <c r="AS24" s="119">
        <f t="shared" si="5"/>
        <v>0</v>
      </c>
      <c r="AT24" s="119">
        <f t="shared" si="5"/>
        <v>0</v>
      </c>
      <c r="AU24" s="119">
        <f t="shared" si="5"/>
        <v>0</v>
      </c>
      <c r="AV24" s="119">
        <f t="shared" si="5"/>
        <v>0</v>
      </c>
      <c r="AW24" s="119">
        <f t="shared" si="5"/>
        <v>0</v>
      </c>
      <c r="AX24" s="119">
        <f t="shared" si="5"/>
        <v>0</v>
      </c>
      <c r="AY24" s="119">
        <f t="shared" si="5"/>
        <v>0</v>
      </c>
    </row>
    <row r="25" spans="1:51" s="143" customFormat="1" ht="18" customHeight="1">
      <c r="A25" s="137"/>
      <c r="B25" s="120"/>
      <c r="C25" s="330" t="s">
        <v>166</v>
      </c>
      <c r="D25" s="331"/>
      <c r="E25" s="330" t="s">
        <v>159</v>
      </c>
      <c r="F25" s="339"/>
      <c r="G25" s="331"/>
      <c r="H25" s="215"/>
      <c r="I25" s="214"/>
      <c r="J25" s="215"/>
      <c r="K25" s="273"/>
      <c r="L25" s="283"/>
      <c r="M25" s="283"/>
      <c r="N25" s="278"/>
      <c r="O25" s="195"/>
      <c r="P25" s="250"/>
      <c r="Q25" s="118"/>
      <c r="R25" s="113"/>
      <c r="S25" s="121">
        <f t="shared" si="3"/>
        <v>0</v>
      </c>
      <c r="T25" s="121">
        <f t="shared" si="3"/>
        <v>0</v>
      </c>
      <c r="U25" s="121">
        <f t="shared" si="3"/>
        <v>0</v>
      </c>
      <c r="V25" s="121">
        <f t="shared" si="3"/>
        <v>0</v>
      </c>
      <c r="W25" s="121">
        <f t="shared" si="3"/>
        <v>0</v>
      </c>
      <c r="X25" s="121">
        <f t="shared" si="3"/>
        <v>0</v>
      </c>
      <c r="Y25" s="121">
        <f t="shared" si="3"/>
        <v>0</v>
      </c>
      <c r="Z25" s="121">
        <f t="shared" si="3"/>
        <v>0</v>
      </c>
      <c r="AA25" s="121">
        <f t="shared" si="3"/>
        <v>0</v>
      </c>
      <c r="AB25" s="121">
        <f t="shared" si="3"/>
        <v>0</v>
      </c>
      <c r="AC25" s="121">
        <f t="shared" si="4"/>
        <v>0</v>
      </c>
      <c r="AD25" s="121">
        <f t="shared" si="4"/>
        <v>0</v>
      </c>
      <c r="AE25" s="121">
        <f t="shared" si="4"/>
        <v>0</v>
      </c>
      <c r="AF25" s="121">
        <f t="shared" si="4"/>
        <v>0</v>
      </c>
      <c r="AG25" s="121">
        <f t="shared" si="4"/>
        <v>0</v>
      </c>
      <c r="AH25" s="121">
        <f t="shared" si="4"/>
        <v>0</v>
      </c>
      <c r="AI25" s="121">
        <f t="shared" si="4"/>
        <v>0</v>
      </c>
      <c r="AJ25" s="121">
        <f t="shared" si="4"/>
        <v>0</v>
      </c>
      <c r="AK25" s="121">
        <f t="shared" si="4"/>
        <v>0</v>
      </c>
      <c r="AL25" s="121">
        <f t="shared" si="4"/>
        <v>0</v>
      </c>
      <c r="AM25" s="121">
        <f t="shared" si="5"/>
        <v>0</v>
      </c>
      <c r="AN25" s="121">
        <f t="shared" si="5"/>
        <v>0</v>
      </c>
      <c r="AO25" s="121">
        <f t="shared" si="5"/>
        <v>0</v>
      </c>
      <c r="AP25" s="121">
        <f t="shared" si="5"/>
        <v>0</v>
      </c>
      <c r="AQ25" s="121">
        <f t="shared" si="5"/>
        <v>0</v>
      </c>
      <c r="AR25" s="121">
        <f t="shared" si="5"/>
        <v>0</v>
      </c>
      <c r="AS25" s="121">
        <f t="shared" si="5"/>
        <v>0</v>
      </c>
      <c r="AT25" s="121">
        <f t="shared" si="5"/>
        <v>0</v>
      </c>
      <c r="AU25" s="121">
        <f t="shared" si="5"/>
        <v>0</v>
      </c>
      <c r="AV25" s="121">
        <f t="shared" si="5"/>
        <v>0</v>
      </c>
      <c r="AW25" s="121">
        <f t="shared" si="5"/>
        <v>0</v>
      </c>
      <c r="AX25" s="121">
        <f t="shared" si="5"/>
        <v>0</v>
      </c>
      <c r="AY25" s="121">
        <f t="shared" si="5"/>
        <v>0</v>
      </c>
    </row>
    <row r="26" spans="1:51" s="143" customFormat="1" ht="18" customHeight="1">
      <c r="A26" s="137"/>
      <c r="B26" s="123" t="s">
        <v>31</v>
      </c>
      <c r="C26" s="317" t="s">
        <v>165</v>
      </c>
      <c r="D26" s="319"/>
      <c r="E26" s="317" t="s">
        <v>151</v>
      </c>
      <c r="F26" s="318"/>
      <c r="G26" s="319"/>
      <c r="H26" s="235"/>
      <c r="I26" s="236"/>
      <c r="J26" s="233"/>
      <c r="K26" s="150"/>
      <c r="L26" s="233"/>
      <c r="M26" s="233"/>
      <c r="N26" s="233"/>
      <c r="O26" s="252"/>
      <c r="P26" s="150"/>
      <c r="Q26" s="118"/>
      <c r="R26" s="113">
        <v>3</v>
      </c>
      <c r="S26" s="119">
        <f t="shared" si="3"/>
        <v>0</v>
      </c>
      <c r="T26" s="119">
        <f t="shared" si="3"/>
        <v>0</v>
      </c>
      <c r="U26" s="119">
        <f t="shared" si="3"/>
        <v>0</v>
      </c>
      <c r="V26" s="119">
        <f t="shared" si="3"/>
        <v>0</v>
      </c>
      <c r="W26" s="119">
        <f t="shared" si="3"/>
        <v>0</v>
      </c>
      <c r="X26" s="119">
        <f t="shared" si="3"/>
        <v>0</v>
      </c>
      <c r="Y26" s="119">
        <f t="shared" si="3"/>
        <v>0</v>
      </c>
      <c r="Z26" s="119">
        <f t="shared" si="3"/>
        <v>0</v>
      </c>
      <c r="AA26" s="119">
        <f t="shared" si="3"/>
        <v>0</v>
      </c>
      <c r="AB26" s="119">
        <f t="shared" si="3"/>
        <v>0</v>
      </c>
      <c r="AC26" s="119">
        <f t="shared" si="4"/>
        <v>0</v>
      </c>
      <c r="AD26" s="119">
        <f t="shared" si="4"/>
        <v>0</v>
      </c>
      <c r="AE26" s="119">
        <f t="shared" si="4"/>
        <v>0</v>
      </c>
      <c r="AF26" s="119">
        <f t="shared" si="4"/>
        <v>0</v>
      </c>
      <c r="AG26" s="119">
        <f t="shared" si="4"/>
        <v>0</v>
      </c>
      <c r="AH26" s="119">
        <f t="shared" si="4"/>
        <v>0</v>
      </c>
      <c r="AI26" s="119">
        <f t="shared" si="4"/>
        <v>0</v>
      </c>
      <c r="AJ26" s="119">
        <f t="shared" si="4"/>
        <v>0</v>
      </c>
      <c r="AK26" s="119">
        <f t="shared" si="4"/>
        <v>0</v>
      </c>
      <c r="AL26" s="119">
        <f t="shared" si="4"/>
        <v>0</v>
      </c>
      <c r="AM26" s="119">
        <f t="shared" si="5"/>
        <v>0</v>
      </c>
      <c r="AN26" s="119">
        <f t="shared" si="5"/>
        <v>0</v>
      </c>
      <c r="AO26" s="119">
        <f t="shared" si="5"/>
        <v>0</v>
      </c>
      <c r="AP26" s="119">
        <f t="shared" si="5"/>
        <v>0</v>
      </c>
      <c r="AQ26" s="119">
        <f t="shared" si="5"/>
        <v>0</v>
      </c>
      <c r="AR26" s="119">
        <f t="shared" si="5"/>
        <v>0</v>
      </c>
      <c r="AS26" s="119">
        <f t="shared" si="5"/>
        <v>0</v>
      </c>
      <c r="AT26" s="119">
        <f t="shared" si="5"/>
        <v>0</v>
      </c>
      <c r="AU26" s="119">
        <f t="shared" si="5"/>
        <v>0</v>
      </c>
      <c r="AV26" s="119">
        <f t="shared" si="5"/>
        <v>0</v>
      </c>
      <c r="AW26" s="119">
        <f t="shared" si="5"/>
        <v>0</v>
      </c>
      <c r="AX26" s="119">
        <f t="shared" si="5"/>
        <v>0</v>
      </c>
      <c r="AY26" s="119">
        <f t="shared" si="5"/>
        <v>0</v>
      </c>
    </row>
    <row r="27" spans="1:51" s="143" customFormat="1" ht="18" customHeight="1">
      <c r="A27" s="137"/>
      <c r="B27" s="120"/>
      <c r="C27" s="330" t="s">
        <v>167</v>
      </c>
      <c r="D27" s="331"/>
      <c r="E27" s="330" t="s">
        <v>160</v>
      </c>
      <c r="F27" s="339"/>
      <c r="G27" s="331"/>
      <c r="H27" s="237"/>
      <c r="I27" s="238"/>
      <c r="J27" s="234"/>
      <c r="K27" s="148"/>
      <c r="L27" s="234"/>
      <c r="M27" s="234"/>
      <c r="N27" s="234"/>
      <c r="O27" s="250"/>
      <c r="P27" s="148"/>
      <c r="Q27" s="118"/>
      <c r="R27" s="113"/>
      <c r="S27" s="121">
        <f t="shared" si="3"/>
        <v>0</v>
      </c>
      <c r="T27" s="121">
        <f t="shared" si="3"/>
        <v>0</v>
      </c>
      <c r="U27" s="121">
        <f t="shared" si="3"/>
        <v>0</v>
      </c>
      <c r="V27" s="121">
        <f t="shared" si="3"/>
        <v>0</v>
      </c>
      <c r="W27" s="121">
        <f t="shared" si="3"/>
        <v>0</v>
      </c>
      <c r="X27" s="121">
        <f t="shared" si="3"/>
        <v>0</v>
      </c>
      <c r="Y27" s="121">
        <f t="shared" si="3"/>
        <v>0</v>
      </c>
      <c r="Z27" s="121">
        <f t="shared" si="3"/>
        <v>0</v>
      </c>
      <c r="AA27" s="121">
        <f t="shared" si="3"/>
        <v>0</v>
      </c>
      <c r="AB27" s="121">
        <f t="shared" si="3"/>
        <v>0</v>
      </c>
      <c r="AC27" s="121">
        <f t="shared" si="4"/>
        <v>0</v>
      </c>
      <c r="AD27" s="121">
        <f t="shared" si="4"/>
        <v>0</v>
      </c>
      <c r="AE27" s="121">
        <f t="shared" si="4"/>
        <v>0</v>
      </c>
      <c r="AF27" s="121">
        <f t="shared" si="4"/>
        <v>0</v>
      </c>
      <c r="AG27" s="121">
        <f t="shared" si="4"/>
        <v>0</v>
      </c>
      <c r="AH27" s="121">
        <f t="shared" si="4"/>
        <v>0</v>
      </c>
      <c r="AI27" s="121">
        <f t="shared" si="4"/>
        <v>0</v>
      </c>
      <c r="AJ27" s="121">
        <f t="shared" si="4"/>
        <v>0</v>
      </c>
      <c r="AK27" s="121">
        <f t="shared" si="4"/>
        <v>0</v>
      </c>
      <c r="AL27" s="121">
        <f t="shared" si="4"/>
        <v>0</v>
      </c>
      <c r="AM27" s="121">
        <f t="shared" si="5"/>
        <v>0</v>
      </c>
      <c r="AN27" s="121">
        <f t="shared" si="5"/>
        <v>0</v>
      </c>
      <c r="AO27" s="121">
        <f t="shared" si="5"/>
        <v>0</v>
      </c>
      <c r="AP27" s="121">
        <f t="shared" si="5"/>
        <v>0</v>
      </c>
      <c r="AQ27" s="121">
        <f t="shared" si="5"/>
        <v>0</v>
      </c>
      <c r="AR27" s="121">
        <f t="shared" si="5"/>
        <v>0</v>
      </c>
      <c r="AS27" s="121">
        <f t="shared" si="5"/>
        <v>0</v>
      </c>
      <c r="AT27" s="121">
        <f t="shared" si="5"/>
        <v>0</v>
      </c>
      <c r="AU27" s="121">
        <f t="shared" si="5"/>
        <v>0</v>
      </c>
      <c r="AV27" s="121">
        <f t="shared" si="5"/>
        <v>0</v>
      </c>
      <c r="AW27" s="121">
        <f t="shared" si="5"/>
        <v>0</v>
      </c>
      <c r="AX27" s="121">
        <f t="shared" si="5"/>
        <v>0</v>
      </c>
      <c r="AY27" s="121">
        <f t="shared" si="5"/>
        <v>0</v>
      </c>
    </row>
    <row r="28" spans="1:51" s="143" customFormat="1" ht="18" customHeight="1">
      <c r="A28" s="137"/>
      <c r="B28" s="123" t="s">
        <v>32</v>
      </c>
      <c r="C28" s="323" t="s">
        <v>104</v>
      </c>
      <c r="D28" s="324"/>
      <c r="E28" s="317" t="s">
        <v>151</v>
      </c>
      <c r="F28" s="318"/>
      <c r="G28" s="319"/>
      <c r="H28" s="301" t="s">
        <v>103</v>
      </c>
      <c r="I28" s="302"/>
      <c r="J28" s="263" t="s">
        <v>203</v>
      </c>
      <c r="K28" s="276" t="s">
        <v>208</v>
      </c>
      <c r="L28" s="272"/>
      <c r="M28" s="277"/>
      <c r="N28" s="277"/>
      <c r="O28" s="149"/>
      <c r="P28" s="251"/>
      <c r="Q28" s="138"/>
      <c r="R28" s="113">
        <v>4</v>
      </c>
      <c r="S28" s="119">
        <f t="shared" si="3"/>
        <v>0</v>
      </c>
      <c r="T28" s="119">
        <f t="shared" si="3"/>
        <v>0</v>
      </c>
      <c r="U28" s="119">
        <f t="shared" si="3"/>
        <v>0</v>
      </c>
      <c r="V28" s="119">
        <f t="shared" si="3"/>
        <v>0</v>
      </c>
      <c r="W28" s="119">
        <f t="shared" si="3"/>
        <v>0</v>
      </c>
      <c r="X28" s="119">
        <f t="shared" si="3"/>
        <v>0</v>
      </c>
      <c r="Y28" s="119">
        <f t="shared" si="3"/>
        <v>0</v>
      </c>
      <c r="Z28" s="119">
        <f t="shared" si="3"/>
        <v>0</v>
      </c>
      <c r="AA28" s="119">
        <f t="shared" si="3"/>
        <v>0</v>
      </c>
      <c r="AB28" s="119">
        <f t="shared" si="3"/>
        <v>0</v>
      </c>
      <c r="AC28" s="119">
        <f t="shared" si="4"/>
        <v>0</v>
      </c>
      <c r="AD28" s="119">
        <f t="shared" si="4"/>
        <v>0</v>
      </c>
      <c r="AE28" s="119">
        <f t="shared" si="4"/>
        <v>0</v>
      </c>
      <c r="AF28" s="119">
        <f t="shared" si="4"/>
        <v>0</v>
      </c>
      <c r="AG28" s="119">
        <f t="shared" si="4"/>
        <v>0</v>
      </c>
      <c r="AH28" s="119">
        <f t="shared" si="4"/>
        <v>0</v>
      </c>
      <c r="AI28" s="119">
        <f t="shared" si="4"/>
        <v>0</v>
      </c>
      <c r="AJ28" s="119">
        <f t="shared" si="4"/>
        <v>0</v>
      </c>
      <c r="AK28" s="119">
        <f t="shared" si="4"/>
        <v>0</v>
      </c>
      <c r="AL28" s="119">
        <f t="shared" si="4"/>
        <v>0</v>
      </c>
      <c r="AM28" s="119">
        <f t="shared" si="5"/>
        <v>0</v>
      </c>
      <c r="AN28" s="119">
        <f t="shared" si="5"/>
        <v>0</v>
      </c>
      <c r="AO28" s="119">
        <f t="shared" si="5"/>
        <v>0</v>
      </c>
      <c r="AP28" s="119">
        <f t="shared" si="5"/>
        <v>0</v>
      </c>
      <c r="AQ28" s="119">
        <f t="shared" si="5"/>
        <v>0</v>
      </c>
      <c r="AR28" s="119">
        <f t="shared" si="5"/>
        <v>0</v>
      </c>
      <c r="AS28" s="119">
        <f t="shared" si="5"/>
        <v>0</v>
      </c>
      <c r="AT28" s="119">
        <f t="shared" si="5"/>
        <v>0</v>
      </c>
      <c r="AU28" s="119">
        <f t="shared" si="5"/>
        <v>0</v>
      </c>
      <c r="AV28" s="119">
        <f t="shared" si="5"/>
        <v>0</v>
      </c>
      <c r="AW28" s="119">
        <f t="shared" si="5"/>
        <v>0</v>
      </c>
      <c r="AX28" s="119">
        <f t="shared" si="5"/>
        <v>0</v>
      </c>
      <c r="AY28" s="119">
        <f t="shared" si="5"/>
        <v>0</v>
      </c>
    </row>
    <row r="29" spans="1:51" s="143" customFormat="1" ht="18" customHeight="1">
      <c r="A29" s="137"/>
      <c r="B29" s="120"/>
      <c r="C29" s="354" t="s">
        <v>168</v>
      </c>
      <c r="D29" s="355"/>
      <c r="E29" s="340" t="s">
        <v>161</v>
      </c>
      <c r="F29" s="341"/>
      <c r="G29" s="342"/>
      <c r="H29" s="303" t="s">
        <v>247</v>
      </c>
      <c r="I29" s="304"/>
      <c r="J29" s="264" t="s">
        <v>228</v>
      </c>
      <c r="K29" s="273" t="s">
        <v>241</v>
      </c>
      <c r="L29" s="273"/>
      <c r="M29" s="278"/>
      <c r="N29" s="278"/>
      <c r="O29" s="153"/>
      <c r="P29" s="250"/>
      <c r="Q29" s="139"/>
      <c r="R29" s="113"/>
      <c r="S29" s="121">
        <f t="shared" si="3"/>
        <v>0</v>
      </c>
      <c r="T29" s="121">
        <f t="shared" si="3"/>
        <v>0</v>
      </c>
      <c r="U29" s="121">
        <f t="shared" si="3"/>
        <v>0</v>
      </c>
      <c r="V29" s="121">
        <f t="shared" si="3"/>
        <v>0</v>
      </c>
      <c r="W29" s="121">
        <f t="shared" si="3"/>
        <v>0</v>
      </c>
      <c r="X29" s="121">
        <f t="shared" si="3"/>
        <v>0</v>
      </c>
      <c r="Y29" s="121">
        <f t="shared" si="3"/>
        <v>0</v>
      </c>
      <c r="Z29" s="121">
        <f t="shared" si="3"/>
        <v>0</v>
      </c>
      <c r="AA29" s="121">
        <f t="shared" si="3"/>
        <v>0</v>
      </c>
      <c r="AB29" s="121">
        <f t="shared" si="3"/>
        <v>0</v>
      </c>
      <c r="AC29" s="121">
        <f t="shared" si="4"/>
        <v>0</v>
      </c>
      <c r="AD29" s="121">
        <f t="shared" si="4"/>
        <v>0</v>
      </c>
      <c r="AE29" s="121">
        <f t="shared" si="4"/>
        <v>0</v>
      </c>
      <c r="AF29" s="121">
        <f t="shared" si="4"/>
        <v>0</v>
      </c>
      <c r="AG29" s="121">
        <f t="shared" si="4"/>
        <v>0</v>
      </c>
      <c r="AH29" s="121">
        <f t="shared" si="4"/>
        <v>0</v>
      </c>
      <c r="AI29" s="121">
        <f t="shared" si="4"/>
        <v>0</v>
      </c>
      <c r="AJ29" s="121">
        <f t="shared" si="4"/>
        <v>0</v>
      </c>
      <c r="AK29" s="121">
        <f t="shared" si="4"/>
        <v>0</v>
      </c>
      <c r="AL29" s="121">
        <f t="shared" si="4"/>
        <v>0</v>
      </c>
      <c r="AM29" s="121">
        <f t="shared" si="5"/>
        <v>0</v>
      </c>
      <c r="AN29" s="121">
        <f t="shared" si="5"/>
        <v>0</v>
      </c>
      <c r="AO29" s="121">
        <f t="shared" si="5"/>
        <v>0</v>
      </c>
      <c r="AP29" s="121">
        <f t="shared" si="5"/>
        <v>0</v>
      </c>
      <c r="AQ29" s="121">
        <f t="shared" si="5"/>
        <v>0</v>
      </c>
      <c r="AR29" s="121">
        <f t="shared" si="5"/>
        <v>0</v>
      </c>
      <c r="AS29" s="121">
        <f t="shared" si="5"/>
        <v>0</v>
      </c>
      <c r="AT29" s="121">
        <f t="shared" si="5"/>
        <v>0</v>
      </c>
      <c r="AU29" s="121">
        <f t="shared" si="5"/>
        <v>0</v>
      </c>
      <c r="AV29" s="121">
        <f t="shared" si="5"/>
        <v>0</v>
      </c>
      <c r="AW29" s="121">
        <f t="shared" si="5"/>
        <v>0</v>
      </c>
      <c r="AX29" s="121">
        <f t="shared" si="5"/>
        <v>0</v>
      </c>
      <c r="AY29" s="121">
        <f t="shared" si="5"/>
        <v>0</v>
      </c>
    </row>
    <row r="30" spans="1:51" s="143" customFormat="1" ht="18" customHeight="1">
      <c r="A30" s="137"/>
      <c r="B30" s="123" t="s">
        <v>33</v>
      </c>
      <c r="C30" s="323" t="s">
        <v>104</v>
      </c>
      <c r="D30" s="324"/>
      <c r="E30" s="301" t="s">
        <v>148</v>
      </c>
      <c r="F30" s="343"/>
      <c r="G30" s="344"/>
      <c r="H30" s="301" t="s">
        <v>103</v>
      </c>
      <c r="I30" s="302"/>
      <c r="J30" s="263" t="s">
        <v>203</v>
      </c>
      <c r="K30" s="276" t="s">
        <v>208</v>
      </c>
      <c r="L30" s="272"/>
      <c r="M30" s="283"/>
      <c r="N30" s="283"/>
      <c r="O30" s="200"/>
      <c r="P30" s="251"/>
      <c r="Q30" s="118"/>
      <c r="R30" s="113">
        <v>5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4"/>
        <v>0</v>
      </c>
      <c r="AD30" s="119">
        <f t="shared" si="4"/>
        <v>0</v>
      </c>
      <c r="AE30" s="119">
        <f t="shared" si="4"/>
        <v>0</v>
      </c>
      <c r="AF30" s="119">
        <f t="shared" si="4"/>
        <v>0</v>
      </c>
      <c r="AG30" s="119">
        <f t="shared" si="4"/>
        <v>0</v>
      </c>
      <c r="AH30" s="119">
        <f t="shared" si="4"/>
        <v>0</v>
      </c>
      <c r="AI30" s="119">
        <f t="shared" si="4"/>
        <v>0</v>
      </c>
      <c r="AJ30" s="119">
        <f t="shared" si="4"/>
        <v>0</v>
      </c>
      <c r="AK30" s="119">
        <f t="shared" si="4"/>
        <v>0</v>
      </c>
      <c r="AL30" s="119">
        <f t="shared" si="4"/>
        <v>0</v>
      </c>
      <c r="AM30" s="119">
        <f t="shared" si="5"/>
        <v>0</v>
      </c>
      <c r="AN30" s="119">
        <f t="shared" si="5"/>
        <v>0</v>
      </c>
      <c r="AO30" s="119">
        <f t="shared" si="5"/>
        <v>0</v>
      </c>
      <c r="AP30" s="119">
        <f t="shared" si="5"/>
        <v>0</v>
      </c>
      <c r="AQ30" s="119">
        <f t="shared" si="5"/>
        <v>0</v>
      </c>
      <c r="AR30" s="119">
        <f t="shared" si="5"/>
        <v>0</v>
      </c>
      <c r="AS30" s="119">
        <f t="shared" si="5"/>
        <v>0</v>
      </c>
      <c r="AT30" s="119">
        <f t="shared" si="5"/>
        <v>0</v>
      </c>
      <c r="AU30" s="119">
        <f t="shared" si="5"/>
        <v>0</v>
      </c>
      <c r="AV30" s="119">
        <f t="shared" si="5"/>
        <v>0</v>
      </c>
      <c r="AW30" s="119">
        <f t="shared" si="5"/>
        <v>0</v>
      </c>
      <c r="AX30" s="119">
        <f t="shared" si="5"/>
        <v>0</v>
      </c>
      <c r="AY30" s="119">
        <f t="shared" si="5"/>
        <v>0</v>
      </c>
    </row>
    <row r="31" spans="1:51" s="143" customFormat="1" ht="18" customHeight="1">
      <c r="A31" s="137"/>
      <c r="B31" s="120"/>
      <c r="C31" s="354" t="s">
        <v>169</v>
      </c>
      <c r="D31" s="355"/>
      <c r="E31" s="303" t="s">
        <v>163</v>
      </c>
      <c r="F31" s="345"/>
      <c r="G31" s="346"/>
      <c r="H31" s="303" t="s">
        <v>248</v>
      </c>
      <c r="I31" s="304"/>
      <c r="J31" s="264" t="s">
        <v>229</v>
      </c>
      <c r="K31" s="273" t="s">
        <v>233</v>
      </c>
      <c r="L31" s="273"/>
      <c r="M31" s="278"/>
      <c r="N31" s="278"/>
      <c r="O31" s="198"/>
      <c r="P31" s="250"/>
      <c r="Q31" s="118"/>
      <c r="R31" s="113"/>
      <c r="S31" s="121">
        <f t="shared" si="3"/>
        <v>0</v>
      </c>
      <c r="T31" s="121">
        <f t="shared" si="3"/>
        <v>0</v>
      </c>
      <c r="U31" s="121">
        <f t="shared" si="3"/>
        <v>0</v>
      </c>
      <c r="V31" s="121">
        <f t="shared" si="3"/>
        <v>0</v>
      </c>
      <c r="W31" s="121">
        <f t="shared" si="3"/>
        <v>0</v>
      </c>
      <c r="X31" s="121">
        <f t="shared" si="3"/>
        <v>0</v>
      </c>
      <c r="Y31" s="121">
        <f t="shared" si="3"/>
        <v>0</v>
      </c>
      <c r="Z31" s="121">
        <f t="shared" si="3"/>
        <v>0</v>
      </c>
      <c r="AA31" s="121">
        <f t="shared" si="3"/>
        <v>0</v>
      </c>
      <c r="AB31" s="121">
        <f t="shared" si="3"/>
        <v>0</v>
      </c>
      <c r="AC31" s="121">
        <f t="shared" si="4"/>
        <v>0</v>
      </c>
      <c r="AD31" s="121">
        <f t="shared" si="4"/>
        <v>0</v>
      </c>
      <c r="AE31" s="121">
        <f t="shared" si="4"/>
        <v>0</v>
      </c>
      <c r="AF31" s="121">
        <f t="shared" si="4"/>
        <v>0</v>
      </c>
      <c r="AG31" s="121">
        <f t="shared" si="4"/>
        <v>0</v>
      </c>
      <c r="AH31" s="121">
        <f t="shared" si="4"/>
        <v>0</v>
      </c>
      <c r="AI31" s="121">
        <f t="shared" si="4"/>
        <v>0</v>
      </c>
      <c r="AJ31" s="121">
        <f t="shared" si="4"/>
        <v>0</v>
      </c>
      <c r="AK31" s="121">
        <f t="shared" si="4"/>
        <v>0</v>
      </c>
      <c r="AL31" s="121">
        <f t="shared" si="4"/>
        <v>0</v>
      </c>
      <c r="AM31" s="121">
        <f t="shared" si="5"/>
        <v>0</v>
      </c>
      <c r="AN31" s="121">
        <f t="shared" si="5"/>
        <v>0</v>
      </c>
      <c r="AO31" s="121">
        <f t="shared" si="5"/>
        <v>0</v>
      </c>
      <c r="AP31" s="121">
        <f t="shared" si="5"/>
        <v>0</v>
      </c>
      <c r="AQ31" s="121">
        <f t="shared" si="5"/>
        <v>0</v>
      </c>
      <c r="AR31" s="121">
        <f t="shared" si="5"/>
        <v>0</v>
      </c>
      <c r="AS31" s="121">
        <f t="shared" si="5"/>
        <v>0</v>
      </c>
      <c r="AT31" s="121">
        <f t="shared" si="5"/>
        <v>0</v>
      </c>
      <c r="AU31" s="121">
        <f t="shared" si="5"/>
        <v>0</v>
      </c>
      <c r="AV31" s="121">
        <f t="shared" si="5"/>
        <v>0</v>
      </c>
      <c r="AW31" s="121">
        <f t="shared" si="5"/>
        <v>0</v>
      </c>
      <c r="AX31" s="121">
        <f t="shared" si="5"/>
        <v>0</v>
      </c>
      <c r="AY31" s="121">
        <f t="shared" si="5"/>
        <v>0</v>
      </c>
    </row>
    <row r="32" spans="1:51" s="143" customFormat="1" ht="19.5" customHeight="1">
      <c r="A32" s="124"/>
      <c r="B32" s="126" t="s">
        <v>34</v>
      </c>
      <c r="C32" s="323" t="s">
        <v>104</v>
      </c>
      <c r="D32" s="324"/>
      <c r="E32" s="301" t="s">
        <v>148</v>
      </c>
      <c r="F32" s="343"/>
      <c r="G32" s="344"/>
      <c r="H32" s="267"/>
      <c r="I32" s="266"/>
      <c r="J32" s="221"/>
      <c r="K32" s="276"/>
      <c r="L32" s="283"/>
      <c r="M32" s="283"/>
      <c r="N32" s="283"/>
      <c r="O32" s="155"/>
      <c r="P32" s="251"/>
      <c r="Q32" s="118"/>
      <c r="R32" s="113">
        <v>6</v>
      </c>
      <c r="S32" s="119">
        <f t="shared" si="3"/>
        <v>0</v>
      </c>
      <c r="T32" s="119">
        <f t="shared" si="3"/>
        <v>0</v>
      </c>
      <c r="U32" s="119">
        <f t="shared" si="3"/>
        <v>0</v>
      </c>
      <c r="V32" s="119">
        <f t="shared" si="3"/>
        <v>0</v>
      </c>
      <c r="W32" s="119">
        <f t="shared" si="3"/>
        <v>0</v>
      </c>
      <c r="X32" s="119">
        <f t="shared" si="3"/>
        <v>0</v>
      </c>
      <c r="Y32" s="119">
        <f t="shared" si="3"/>
        <v>0</v>
      </c>
      <c r="Z32" s="119">
        <f t="shared" si="3"/>
        <v>0</v>
      </c>
      <c r="AA32" s="119">
        <f t="shared" si="3"/>
        <v>0</v>
      </c>
      <c r="AB32" s="119">
        <f t="shared" si="3"/>
        <v>0</v>
      </c>
      <c r="AC32" s="119">
        <f t="shared" si="4"/>
        <v>0</v>
      </c>
      <c r="AD32" s="119">
        <f t="shared" si="4"/>
        <v>0</v>
      </c>
      <c r="AE32" s="119">
        <f t="shared" si="4"/>
        <v>0</v>
      </c>
      <c r="AF32" s="119">
        <f t="shared" si="4"/>
        <v>0</v>
      </c>
      <c r="AG32" s="119">
        <f t="shared" si="4"/>
        <v>0</v>
      </c>
      <c r="AH32" s="119">
        <f t="shared" si="4"/>
        <v>0</v>
      </c>
      <c r="AI32" s="119">
        <f t="shared" si="4"/>
        <v>0</v>
      </c>
      <c r="AJ32" s="119">
        <f t="shared" si="4"/>
        <v>0</v>
      </c>
      <c r="AK32" s="119">
        <f t="shared" si="4"/>
        <v>0</v>
      </c>
      <c r="AL32" s="119">
        <f t="shared" si="4"/>
        <v>0</v>
      </c>
      <c r="AM32" s="119">
        <f t="shared" si="5"/>
        <v>0</v>
      </c>
      <c r="AN32" s="119">
        <f t="shared" si="5"/>
        <v>0</v>
      </c>
      <c r="AO32" s="119">
        <f t="shared" si="5"/>
        <v>0</v>
      </c>
      <c r="AP32" s="119">
        <f t="shared" si="5"/>
        <v>0</v>
      </c>
      <c r="AQ32" s="119">
        <f t="shared" si="5"/>
        <v>0</v>
      </c>
      <c r="AR32" s="119">
        <f t="shared" si="5"/>
        <v>0</v>
      </c>
      <c r="AS32" s="119">
        <f t="shared" si="5"/>
        <v>0</v>
      </c>
      <c r="AT32" s="119">
        <f t="shared" si="5"/>
        <v>0</v>
      </c>
      <c r="AU32" s="119">
        <f t="shared" si="5"/>
        <v>0</v>
      </c>
      <c r="AV32" s="119">
        <f t="shared" si="5"/>
        <v>0</v>
      </c>
      <c r="AW32" s="119">
        <f t="shared" si="5"/>
        <v>0</v>
      </c>
      <c r="AX32" s="119">
        <f t="shared" si="5"/>
        <v>0</v>
      </c>
      <c r="AY32" s="119">
        <f t="shared" si="5"/>
        <v>0</v>
      </c>
    </row>
    <row r="33" spans="1:51" s="143" customFormat="1" ht="18" customHeight="1" thickBot="1">
      <c r="A33" s="124"/>
      <c r="B33" s="126"/>
      <c r="C33" s="360" t="s">
        <v>170</v>
      </c>
      <c r="D33" s="362"/>
      <c r="E33" s="400" t="s">
        <v>162</v>
      </c>
      <c r="F33" s="401"/>
      <c r="G33" s="402"/>
      <c r="H33" s="267"/>
      <c r="I33" s="265"/>
      <c r="J33" s="221"/>
      <c r="K33" s="276"/>
      <c r="L33" s="283"/>
      <c r="M33" s="283"/>
      <c r="N33" s="283"/>
      <c r="O33" s="155"/>
      <c r="P33" s="251"/>
      <c r="R33" s="113"/>
      <c r="S33" s="121">
        <f t="shared" si="3"/>
        <v>0</v>
      </c>
      <c r="T33" s="121">
        <f t="shared" si="3"/>
        <v>0</v>
      </c>
      <c r="U33" s="121">
        <f t="shared" si="3"/>
        <v>0</v>
      </c>
      <c r="V33" s="121">
        <f t="shared" si="3"/>
        <v>0</v>
      </c>
      <c r="W33" s="121">
        <f t="shared" si="3"/>
        <v>0</v>
      </c>
      <c r="X33" s="121">
        <f t="shared" si="3"/>
        <v>0</v>
      </c>
      <c r="Y33" s="121">
        <f t="shared" si="3"/>
        <v>0</v>
      </c>
      <c r="Z33" s="121">
        <f t="shared" si="3"/>
        <v>0</v>
      </c>
      <c r="AA33" s="121">
        <f t="shared" si="3"/>
        <v>0</v>
      </c>
      <c r="AB33" s="121">
        <f t="shared" si="3"/>
        <v>0</v>
      </c>
      <c r="AC33" s="121">
        <f t="shared" si="4"/>
        <v>0</v>
      </c>
      <c r="AD33" s="121">
        <f t="shared" si="4"/>
        <v>0</v>
      </c>
      <c r="AE33" s="121">
        <f t="shared" si="4"/>
        <v>0</v>
      </c>
      <c r="AF33" s="121">
        <f t="shared" si="4"/>
        <v>0</v>
      </c>
      <c r="AG33" s="121">
        <f t="shared" si="4"/>
        <v>0</v>
      </c>
      <c r="AH33" s="121">
        <f t="shared" si="4"/>
        <v>0</v>
      </c>
      <c r="AI33" s="121">
        <f t="shared" si="4"/>
        <v>0</v>
      </c>
      <c r="AJ33" s="121">
        <f t="shared" si="4"/>
        <v>0</v>
      </c>
      <c r="AK33" s="121">
        <f t="shared" si="4"/>
        <v>0</v>
      </c>
      <c r="AL33" s="121">
        <f t="shared" si="4"/>
        <v>0</v>
      </c>
      <c r="AM33" s="121">
        <f t="shared" si="5"/>
        <v>0</v>
      </c>
      <c r="AN33" s="121">
        <f t="shared" si="5"/>
        <v>0</v>
      </c>
      <c r="AO33" s="121">
        <f t="shared" si="5"/>
        <v>0</v>
      </c>
      <c r="AP33" s="121">
        <f t="shared" si="5"/>
        <v>0</v>
      </c>
      <c r="AQ33" s="121">
        <f t="shared" si="5"/>
        <v>0</v>
      </c>
      <c r="AR33" s="121">
        <f t="shared" si="5"/>
        <v>0</v>
      </c>
      <c r="AS33" s="121">
        <f t="shared" si="5"/>
        <v>0</v>
      </c>
      <c r="AT33" s="121">
        <f t="shared" si="5"/>
        <v>0</v>
      </c>
      <c r="AU33" s="121">
        <f t="shared" si="5"/>
        <v>0</v>
      </c>
      <c r="AV33" s="121">
        <f t="shared" si="5"/>
        <v>0</v>
      </c>
      <c r="AW33" s="121">
        <f t="shared" si="5"/>
        <v>0</v>
      </c>
      <c r="AX33" s="121">
        <f t="shared" si="5"/>
        <v>0</v>
      </c>
      <c r="AY33" s="121">
        <f t="shared" si="5"/>
        <v>0</v>
      </c>
    </row>
    <row r="34" spans="1:51" s="143" customFormat="1" ht="18" customHeight="1" thickBot="1">
      <c r="A34" s="130"/>
      <c r="B34" s="131"/>
      <c r="C34" s="132"/>
      <c r="D34" s="132"/>
      <c r="E34" s="132"/>
      <c r="F34" s="133"/>
      <c r="G34" s="132"/>
      <c r="H34" s="269"/>
      <c r="I34" s="288"/>
      <c r="J34" s="223"/>
      <c r="K34" s="262"/>
      <c r="L34" s="279"/>
      <c r="M34" s="279"/>
      <c r="N34" s="279"/>
      <c r="O34" s="132"/>
      <c r="P34" s="262"/>
      <c r="R34" s="113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</row>
    <row r="35" spans="1:51" s="143" customFormat="1" ht="18" customHeight="1">
      <c r="A35" s="135" t="s">
        <v>36</v>
      </c>
      <c r="B35" s="126" t="s">
        <v>29</v>
      </c>
      <c r="C35" s="327" t="s">
        <v>151</v>
      </c>
      <c r="D35" s="329"/>
      <c r="E35" s="363"/>
      <c r="F35" s="364"/>
      <c r="G35" s="365"/>
      <c r="H35" s="263"/>
      <c r="I35" s="289"/>
      <c r="J35" s="287"/>
      <c r="K35" s="276"/>
      <c r="L35" s="291"/>
      <c r="M35" s="291"/>
      <c r="N35" s="283" t="s">
        <v>251</v>
      </c>
      <c r="O35" s="251"/>
      <c r="P35" s="251"/>
      <c r="Q35" s="141"/>
      <c r="R35" s="113">
        <v>1</v>
      </c>
      <c r="S35" s="119">
        <f t="shared" ref="S35:AB46" si="6">COUNTIF($C35:$P35,S$8)</f>
        <v>0</v>
      </c>
      <c r="T35" s="119">
        <f t="shared" si="6"/>
        <v>0</v>
      </c>
      <c r="U35" s="119">
        <f t="shared" si="6"/>
        <v>0</v>
      </c>
      <c r="V35" s="119">
        <f t="shared" si="6"/>
        <v>0</v>
      </c>
      <c r="W35" s="119">
        <f t="shared" si="6"/>
        <v>0</v>
      </c>
      <c r="X35" s="119">
        <f t="shared" si="6"/>
        <v>0</v>
      </c>
      <c r="Y35" s="119">
        <f t="shared" si="6"/>
        <v>0</v>
      </c>
      <c r="Z35" s="119">
        <f t="shared" si="6"/>
        <v>0</v>
      </c>
      <c r="AA35" s="119">
        <f t="shared" si="6"/>
        <v>0</v>
      </c>
      <c r="AB35" s="119">
        <f t="shared" si="6"/>
        <v>0</v>
      </c>
      <c r="AC35" s="119">
        <f t="shared" ref="AC35:AL46" si="7">COUNTIF($C35:$P35,AC$8)</f>
        <v>0</v>
      </c>
      <c r="AD35" s="119">
        <f t="shared" si="7"/>
        <v>0</v>
      </c>
      <c r="AE35" s="119">
        <f t="shared" si="7"/>
        <v>0</v>
      </c>
      <c r="AF35" s="119">
        <f t="shared" si="7"/>
        <v>0</v>
      </c>
      <c r="AG35" s="119">
        <f t="shared" si="7"/>
        <v>0</v>
      </c>
      <c r="AH35" s="119">
        <f t="shared" si="7"/>
        <v>0</v>
      </c>
      <c r="AI35" s="119">
        <f t="shared" si="7"/>
        <v>0</v>
      </c>
      <c r="AJ35" s="119">
        <f t="shared" si="7"/>
        <v>0</v>
      </c>
      <c r="AK35" s="119">
        <f t="shared" si="7"/>
        <v>0</v>
      </c>
      <c r="AL35" s="119">
        <f t="shared" si="7"/>
        <v>0</v>
      </c>
      <c r="AM35" s="119">
        <f t="shared" ref="AM35:AY46" si="8">COUNTIF($C35:$P35,AM$8)</f>
        <v>0</v>
      </c>
      <c r="AN35" s="119">
        <f t="shared" si="8"/>
        <v>0</v>
      </c>
      <c r="AO35" s="119">
        <f t="shared" si="8"/>
        <v>0</v>
      </c>
      <c r="AP35" s="119">
        <f t="shared" si="8"/>
        <v>0</v>
      </c>
      <c r="AQ35" s="119">
        <f t="shared" si="8"/>
        <v>0</v>
      </c>
      <c r="AR35" s="119">
        <f t="shared" si="8"/>
        <v>0</v>
      </c>
      <c r="AS35" s="119">
        <f t="shared" si="8"/>
        <v>0</v>
      </c>
      <c r="AT35" s="119">
        <f t="shared" si="8"/>
        <v>0</v>
      </c>
      <c r="AU35" s="119">
        <f t="shared" si="8"/>
        <v>0</v>
      </c>
      <c r="AV35" s="119">
        <f t="shared" si="8"/>
        <v>0</v>
      </c>
      <c r="AW35" s="119">
        <f t="shared" si="8"/>
        <v>0</v>
      </c>
      <c r="AX35" s="119">
        <f t="shared" si="8"/>
        <v>0</v>
      </c>
      <c r="AY35" s="119">
        <f t="shared" si="8"/>
        <v>0</v>
      </c>
    </row>
    <row r="36" spans="1:51" s="143" customFormat="1" ht="18" customHeight="1">
      <c r="A36" s="135"/>
      <c r="B36" s="120"/>
      <c r="C36" s="330" t="s">
        <v>159</v>
      </c>
      <c r="D36" s="331"/>
      <c r="E36" s="303"/>
      <c r="F36" s="345"/>
      <c r="G36" s="346"/>
      <c r="H36" s="264"/>
      <c r="I36" s="164"/>
      <c r="J36" s="230"/>
      <c r="K36" s="273"/>
      <c r="L36" s="230"/>
      <c r="M36" s="230"/>
      <c r="N36" s="278"/>
      <c r="O36" s="250"/>
      <c r="P36" s="250"/>
      <c r="Q36" s="141"/>
      <c r="R36" s="113"/>
      <c r="S36" s="121">
        <f t="shared" si="6"/>
        <v>0</v>
      </c>
      <c r="T36" s="121">
        <f t="shared" si="6"/>
        <v>0</v>
      </c>
      <c r="U36" s="121">
        <f t="shared" si="6"/>
        <v>0</v>
      </c>
      <c r="V36" s="121">
        <f t="shared" si="6"/>
        <v>0</v>
      </c>
      <c r="W36" s="121">
        <f t="shared" si="6"/>
        <v>0</v>
      </c>
      <c r="X36" s="121">
        <f t="shared" si="6"/>
        <v>0</v>
      </c>
      <c r="Y36" s="121">
        <f t="shared" si="6"/>
        <v>0</v>
      </c>
      <c r="Z36" s="121">
        <f t="shared" si="6"/>
        <v>0</v>
      </c>
      <c r="AA36" s="121">
        <f t="shared" si="6"/>
        <v>0</v>
      </c>
      <c r="AB36" s="121">
        <f t="shared" si="6"/>
        <v>0</v>
      </c>
      <c r="AC36" s="121">
        <f t="shared" si="7"/>
        <v>0</v>
      </c>
      <c r="AD36" s="121">
        <f t="shared" si="7"/>
        <v>0</v>
      </c>
      <c r="AE36" s="121">
        <f t="shared" si="7"/>
        <v>0</v>
      </c>
      <c r="AF36" s="121">
        <f t="shared" si="7"/>
        <v>0</v>
      </c>
      <c r="AG36" s="121">
        <f t="shared" si="7"/>
        <v>0</v>
      </c>
      <c r="AH36" s="121">
        <f t="shared" si="7"/>
        <v>0</v>
      </c>
      <c r="AI36" s="121">
        <f t="shared" si="7"/>
        <v>0</v>
      </c>
      <c r="AJ36" s="121">
        <f t="shared" si="7"/>
        <v>0</v>
      </c>
      <c r="AK36" s="121">
        <f t="shared" si="7"/>
        <v>0</v>
      </c>
      <c r="AL36" s="121">
        <f t="shared" si="7"/>
        <v>0</v>
      </c>
      <c r="AM36" s="121">
        <f t="shared" si="8"/>
        <v>0</v>
      </c>
      <c r="AN36" s="121">
        <f t="shared" si="8"/>
        <v>0</v>
      </c>
      <c r="AO36" s="121">
        <f t="shared" si="8"/>
        <v>0</v>
      </c>
      <c r="AP36" s="121">
        <f t="shared" si="8"/>
        <v>0</v>
      </c>
      <c r="AQ36" s="121">
        <f t="shared" si="8"/>
        <v>0</v>
      </c>
      <c r="AR36" s="121">
        <f t="shared" si="8"/>
        <v>0</v>
      </c>
      <c r="AS36" s="121">
        <f t="shared" si="8"/>
        <v>0</v>
      </c>
      <c r="AT36" s="121">
        <f t="shared" si="8"/>
        <v>0</v>
      </c>
      <c r="AU36" s="121">
        <f t="shared" si="8"/>
        <v>0</v>
      </c>
      <c r="AV36" s="121">
        <f t="shared" si="8"/>
        <v>0</v>
      </c>
      <c r="AW36" s="121">
        <f t="shared" si="8"/>
        <v>0</v>
      </c>
      <c r="AX36" s="121">
        <f t="shared" si="8"/>
        <v>0</v>
      </c>
      <c r="AY36" s="121">
        <f t="shared" si="8"/>
        <v>0</v>
      </c>
    </row>
    <row r="37" spans="1:51" s="143" customFormat="1" ht="18" customHeight="1">
      <c r="A37" s="136">
        <f>A24+1</f>
        <v>45231</v>
      </c>
      <c r="B37" s="123" t="s">
        <v>30</v>
      </c>
      <c r="C37" s="317" t="s">
        <v>151</v>
      </c>
      <c r="D37" s="319"/>
      <c r="E37" s="301"/>
      <c r="F37" s="343"/>
      <c r="G37" s="344"/>
      <c r="H37" s="217"/>
      <c r="I37" s="149"/>
      <c r="J37" s="150"/>
      <c r="K37" s="146"/>
      <c r="L37" s="146"/>
      <c r="M37" s="146"/>
      <c r="N37" s="283"/>
      <c r="O37" s="251"/>
      <c r="P37" s="146"/>
      <c r="Q37" s="118"/>
      <c r="R37" s="113">
        <v>2</v>
      </c>
      <c r="S37" s="119">
        <f t="shared" si="6"/>
        <v>0</v>
      </c>
      <c r="T37" s="119">
        <f t="shared" si="6"/>
        <v>0</v>
      </c>
      <c r="U37" s="119">
        <f t="shared" si="6"/>
        <v>0</v>
      </c>
      <c r="V37" s="119">
        <f t="shared" si="6"/>
        <v>0</v>
      </c>
      <c r="W37" s="119">
        <f t="shared" si="6"/>
        <v>0</v>
      </c>
      <c r="X37" s="119">
        <f t="shared" si="6"/>
        <v>0</v>
      </c>
      <c r="Y37" s="119">
        <f t="shared" si="6"/>
        <v>0</v>
      </c>
      <c r="Z37" s="119">
        <f t="shared" si="6"/>
        <v>0</v>
      </c>
      <c r="AA37" s="119">
        <f t="shared" si="6"/>
        <v>0</v>
      </c>
      <c r="AB37" s="119">
        <f t="shared" si="6"/>
        <v>0</v>
      </c>
      <c r="AC37" s="119">
        <f t="shared" si="7"/>
        <v>0</v>
      </c>
      <c r="AD37" s="119">
        <f t="shared" si="7"/>
        <v>0</v>
      </c>
      <c r="AE37" s="119">
        <f t="shared" si="7"/>
        <v>0</v>
      </c>
      <c r="AF37" s="119">
        <f t="shared" si="7"/>
        <v>0</v>
      </c>
      <c r="AG37" s="119">
        <f t="shared" si="7"/>
        <v>0</v>
      </c>
      <c r="AH37" s="119">
        <f t="shared" si="7"/>
        <v>0</v>
      </c>
      <c r="AI37" s="119">
        <f t="shared" si="7"/>
        <v>0</v>
      </c>
      <c r="AJ37" s="119">
        <f t="shared" si="7"/>
        <v>0</v>
      </c>
      <c r="AK37" s="119">
        <f t="shared" si="7"/>
        <v>0</v>
      </c>
      <c r="AL37" s="119">
        <f t="shared" si="7"/>
        <v>0</v>
      </c>
      <c r="AM37" s="119">
        <f t="shared" si="8"/>
        <v>0</v>
      </c>
      <c r="AN37" s="119">
        <f t="shared" si="8"/>
        <v>0</v>
      </c>
      <c r="AO37" s="119">
        <f t="shared" si="8"/>
        <v>0</v>
      </c>
      <c r="AP37" s="119">
        <f t="shared" si="8"/>
        <v>0</v>
      </c>
      <c r="AQ37" s="119">
        <f t="shared" si="8"/>
        <v>0</v>
      </c>
      <c r="AR37" s="119">
        <f t="shared" si="8"/>
        <v>0</v>
      </c>
      <c r="AS37" s="119">
        <f t="shared" si="8"/>
        <v>0</v>
      </c>
      <c r="AT37" s="119">
        <f t="shared" si="8"/>
        <v>0</v>
      </c>
      <c r="AU37" s="119">
        <f t="shared" si="8"/>
        <v>0</v>
      </c>
      <c r="AV37" s="119">
        <f t="shared" si="8"/>
        <v>0</v>
      </c>
      <c r="AW37" s="119">
        <f t="shared" si="8"/>
        <v>0</v>
      </c>
      <c r="AX37" s="119">
        <f t="shared" si="8"/>
        <v>0</v>
      </c>
      <c r="AY37" s="119">
        <f t="shared" si="8"/>
        <v>0</v>
      </c>
    </row>
    <row r="38" spans="1:51" s="143" customFormat="1" ht="18" customHeight="1">
      <c r="A38" s="137"/>
      <c r="B38" s="120"/>
      <c r="C38" s="330" t="s">
        <v>160</v>
      </c>
      <c r="D38" s="331"/>
      <c r="E38" s="303"/>
      <c r="F38" s="345"/>
      <c r="G38" s="346"/>
      <c r="H38" s="215"/>
      <c r="I38" s="147"/>
      <c r="J38" s="148"/>
      <c r="K38" s="146"/>
      <c r="L38" s="148"/>
      <c r="M38" s="148"/>
      <c r="N38" s="210"/>
      <c r="O38" s="250"/>
      <c r="P38" s="146"/>
      <c r="Q38" s="118"/>
      <c r="R38" s="113"/>
      <c r="S38" s="121">
        <f t="shared" si="6"/>
        <v>0</v>
      </c>
      <c r="T38" s="121">
        <f t="shared" si="6"/>
        <v>0</v>
      </c>
      <c r="U38" s="121">
        <f t="shared" si="6"/>
        <v>0</v>
      </c>
      <c r="V38" s="121">
        <f t="shared" si="6"/>
        <v>0</v>
      </c>
      <c r="W38" s="121">
        <f t="shared" si="6"/>
        <v>0</v>
      </c>
      <c r="X38" s="121">
        <f t="shared" si="6"/>
        <v>0</v>
      </c>
      <c r="Y38" s="121">
        <f t="shared" si="6"/>
        <v>0</v>
      </c>
      <c r="Z38" s="121">
        <f t="shared" si="6"/>
        <v>0</v>
      </c>
      <c r="AA38" s="121">
        <f t="shared" si="6"/>
        <v>0</v>
      </c>
      <c r="AB38" s="121">
        <f t="shared" si="6"/>
        <v>0</v>
      </c>
      <c r="AC38" s="121">
        <f t="shared" si="7"/>
        <v>0</v>
      </c>
      <c r="AD38" s="121">
        <f t="shared" si="7"/>
        <v>0</v>
      </c>
      <c r="AE38" s="121">
        <f t="shared" si="7"/>
        <v>0</v>
      </c>
      <c r="AF38" s="121">
        <f t="shared" si="7"/>
        <v>0</v>
      </c>
      <c r="AG38" s="121">
        <f t="shared" si="7"/>
        <v>0</v>
      </c>
      <c r="AH38" s="121">
        <f t="shared" si="7"/>
        <v>0</v>
      </c>
      <c r="AI38" s="121">
        <f t="shared" si="7"/>
        <v>0</v>
      </c>
      <c r="AJ38" s="121">
        <f t="shared" si="7"/>
        <v>0</v>
      </c>
      <c r="AK38" s="121">
        <f t="shared" si="7"/>
        <v>0</v>
      </c>
      <c r="AL38" s="121">
        <f t="shared" si="7"/>
        <v>0</v>
      </c>
      <c r="AM38" s="121">
        <f t="shared" si="8"/>
        <v>0</v>
      </c>
      <c r="AN38" s="121">
        <f t="shared" si="8"/>
        <v>0</v>
      </c>
      <c r="AO38" s="121">
        <f t="shared" si="8"/>
        <v>0</v>
      </c>
      <c r="AP38" s="121">
        <f t="shared" si="8"/>
        <v>0</v>
      </c>
      <c r="AQ38" s="121">
        <f t="shared" si="8"/>
        <v>0</v>
      </c>
      <c r="AR38" s="121">
        <f t="shared" si="8"/>
        <v>0</v>
      </c>
      <c r="AS38" s="121">
        <f t="shared" si="8"/>
        <v>0</v>
      </c>
      <c r="AT38" s="121">
        <f t="shared" si="8"/>
        <v>0</v>
      </c>
      <c r="AU38" s="121">
        <f t="shared" si="8"/>
        <v>0</v>
      </c>
      <c r="AV38" s="121">
        <f t="shared" si="8"/>
        <v>0</v>
      </c>
      <c r="AW38" s="121">
        <f t="shared" si="8"/>
        <v>0</v>
      </c>
      <c r="AX38" s="121">
        <f t="shared" si="8"/>
        <v>0</v>
      </c>
      <c r="AY38" s="121">
        <f t="shared" si="8"/>
        <v>0</v>
      </c>
    </row>
    <row r="39" spans="1:51" s="143" customFormat="1" ht="18" customHeight="1">
      <c r="A39" s="137"/>
      <c r="B39" s="123" t="s">
        <v>31</v>
      </c>
      <c r="C39" s="317" t="s">
        <v>151</v>
      </c>
      <c r="D39" s="319"/>
      <c r="E39" s="301"/>
      <c r="F39" s="343"/>
      <c r="G39" s="344"/>
      <c r="H39" s="217"/>
      <c r="I39" s="212" t="s">
        <v>203</v>
      </c>
      <c r="J39" s="150"/>
      <c r="K39" s="272" t="s">
        <v>209</v>
      </c>
      <c r="L39" s="150"/>
      <c r="M39" s="283"/>
      <c r="N39" s="150"/>
      <c r="O39" s="252"/>
      <c r="P39" s="252"/>
      <c r="Q39" s="118"/>
      <c r="R39" s="113">
        <v>3</v>
      </c>
      <c r="S39" s="119">
        <f t="shared" si="6"/>
        <v>0</v>
      </c>
      <c r="T39" s="119">
        <f t="shared" si="6"/>
        <v>0</v>
      </c>
      <c r="U39" s="119">
        <f t="shared" si="6"/>
        <v>0</v>
      </c>
      <c r="V39" s="119">
        <f t="shared" si="6"/>
        <v>0</v>
      </c>
      <c r="W39" s="119">
        <f t="shared" si="6"/>
        <v>0</v>
      </c>
      <c r="X39" s="119">
        <f t="shared" si="6"/>
        <v>0</v>
      </c>
      <c r="Y39" s="119">
        <f t="shared" si="6"/>
        <v>0</v>
      </c>
      <c r="Z39" s="119">
        <f t="shared" si="6"/>
        <v>0</v>
      </c>
      <c r="AA39" s="119">
        <f t="shared" si="6"/>
        <v>0</v>
      </c>
      <c r="AB39" s="119">
        <f t="shared" si="6"/>
        <v>0</v>
      </c>
      <c r="AC39" s="119">
        <f t="shared" si="7"/>
        <v>0</v>
      </c>
      <c r="AD39" s="119">
        <f t="shared" si="7"/>
        <v>0</v>
      </c>
      <c r="AE39" s="119">
        <f t="shared" si="7"/>
        <v>0</v>
      </c>
      <c r="AF39" s="119">
        <f t="shared" si="7"/>
        <v>0</v>
      </c>
      <c r="AG39" s="119">
        <f t="shared" si="7"/>
        <v>0</v>
      </c>
      <c r="AH39" s="119">
        <f t="shared" si="7"/>
        <v>0</v>
      </c>
      <c r="AI39" s="119">
        <f t="shared" si="7"/>
        <v>0</v>
      </c>
      <c r="AJ39" s="119">
        <f t="shared" si="7"/>
        <v>0</v>
      </c>
      <c r="AK39" s="119">
        <f t="shared" si="7"/>
        <v>0</v>
      </c>
      <c r="AL39" s="119">
        <f t="shared" si="7"/>
        <v>0</v>
      </c>
      <c r="AM39" s="119">
        <f t="shared" si="8"/>
        <v>0</v>
      </c>
      <c r="AN39" s="119">
        <f t="shared" si="8"/>
        <v>0</v>
      </c>
      <c r="AO39" s="119">
        <f t="shared" si="8"/>
        <v>0</v>
      </c>
      <c r="AP39" s="119">
        <f t="shared" si="8"/>
        <v>0</v>
      </c>
      <c r="AQ39" s="119">
        <f t="shared" si="8"/>
        <v>0</v>
      </c>
      <c r="AR39" s="119">
        <f t="shared" si="8"/>
        <v>0</v>
      </c>
      <c r="AS39" s="119">
        <f t="shared" si="8"/>
        <v>0</v>
      </c>
      <c r="AT39" s="119">
        <f t="shared" si="8"/>
        <v>0</v>
      </c>
      <c r="AU39" s="119">
        <f t="shared" si="8"/>
        <v>0</v>
      </c>
      <c r="AV39" s="119">
        <f t="shared" si="8"/>
        <v>0</v>
      </c>
      <c r="AW39" s="119">
        <f t="shared" si="8"/>
        <v>0</v>
      </c>
      <c r="AX39" s="119">
        <f t="shared" si="8"/>
        <v>0</v>
      </c>
      <c r="AY39" s="119">
        <f t="shared" si="8"/>
        <v>0</v>
      </c>
    </row>
    <row r="40" spans="1:51" s="143" customFormat="1" ht="18" customHeight="1">
      <c r="A40" s="137"/>
      <c r="B40" s="120"/>
      <c r="C40" s="330" t="s">
        <v>171</v>
      </c>
      <c r="D40" s="331"/>
      <c r="E40" s="303"/>
      <c r="F40" s="345"/>
      <c r="G40" s="346"/>
      <c r="H40" s="215"/>
      <c r="I40" s="211" t="s">
        <v>221</v>
      </c>
      <c r="J40" s="148"/>
      <c r="K40" s="273" t="s">
        <v>234</v>
      </c>
      <c r="L40" s="148"/>
      <c r="M40" s="278"/>
      <c r="N40" s="148"/>
      <c r="O40" s="250"/>
      <c r="P40" s="250"/>
      <c r="Q40" s="118"/>
      <c r="R40" s="113"/>
      <c r="S40" s="121">
        <f t="shared" si="6"/>
        <v>0</v>
      </c>
      <c r="T40" s="121">
        <f t="shared" si="6"/>
        <v>0</v>
      </c>
      <c r="U40" s="121">
        <f t="shared" si="6"/>
        <v>0</v>
      </c>
      <c r="V40" s="121">
        <f t="shared" si="6"/>
        <v>0</v>
      </c>
      <c r="W40" s="121">
        <f t="shared" si="6"/>
        <v>0</v>
      </c>
      <c r="X40" s="121">
        <f t="shared" si="6"/>
        <v>0</v>
      </c>
      <c r="Y40" s="121">
        <f t="shared" si="6"/>
        <v>0</v>
      </c>
      <c r="Z40" s="121">
        <f t="shared" si="6"/>
        <v>0</v>
      </c>
      <c r="AA40" s="121">
        <f t="shared" si="6"/>
        <v>0</v>
      </c>
      <c r="AB40" s="121">
        <f t="shared" si="6"/>
        <v>0</v>
      </c>
      <c r="AC40" s="121">
        <f t="shared" si="7"/>
        <v>0</v>
      </c>
      <c r="AD40" s="121">
        <f t="shared" si="7"/>
        <v>0</v>
      </c>
      <c r="AE40" s="121">
        <f t="shared" si="7"/>
        <v>0</v>
      </c>
      <c r="AF40" s="121">
        <f t="shared" si="7"/>
        <v>0</v>
      </c>
      <c r="AG40" s="121">
        <f t="shared" si="7"/>
        <v>0</v>
      </c>
      <c r="AH40" s="121">
        <f t="shared" si="7"/>
        <v>0</v>
      </c>
      <c r="AI40" s="121">
        <f t="shared" si="7"/>
        <v>0</v>
      </c>
      <c r="AJ40" s="121">
        <f t="shared" si="7"/>
        <v>0</v>
      </c>
      <c r="AK40" s="121">
        <f t="shared" si="7"/>
        <v>0</v>
      </c>
      <c r="AL40" s="121">
        <f t="shared" si="7"/>
        <v>0</v>
      </c>
      <c r="AM40" s="121">
        <f t="shared" si="8"/>
        <v>0</v>
      </c>
      <c r="AN40" s="121">
        <f t="shared" si="8"/>
        <v>0</v>
      </c>
      <c r="AO40" s="121">
        <f t="shared" si="8"/>
        <v>0</v>
      </c>
      <c r="AP40" s="121">
        <f t="shared" si="8"/>
        <v>0</v>
      </c>
      <c r="AQ40" s="121">
        <f t="shared" si="8"/>
        <v>0</v>
      </c>
      <c r="AR40" s="121">
        <f t="shared" si="8"/>
        <v>0</v>
      </c>
      <c r="AS40" s="121">
        <f t="shared" si="8"/>
        <v>0</v>
      </c>
      <c r="AT40" s="121">
        <f t="shared" si="8"/>
        <v>0</v>
      </c>
      <c r="AU40" s="121">
        <f t="shared" si="8"/>
        <v>0</v>
      </c>
      <c r="AV40" s="121">
        <f t="shared" si="8"/>
        <v>0</v>
      </c>
      <c r="AW40" s="121">
        <f t="shared" si="8"/>
        <v>0</v>
      </c>
      <c r="AX40" s="121">
        <f t="shared" si="8"/>
        <v>0</v>
      </c>
      <c r="AY40" s="121">
        <f t="shared" si="8"/>
        <v>0</v>
      </c>
    </row>
    <row r="41" spans="1:51" s="143" customFormat="1" ht="18" customHeight="1">
      <c r="A41" s="137"/>
      <c r="B41" s="123" t="s">
        <v>32</v>
      </c>
      <c r="C41" s="332" t="s">
        <v>103</v>
      </c>
      <c r="D41" s="333"/>
      <c r="E41" s="323" t="s">
        <v>104</v>
      </c>
      <c r="F41" s="359"/>
      <c r="G41" s="324"/>
      <c r="H41" s="217" t="s">
        <v>201</v>
      </c>
      <c r="I41" s="213" t="s">
        <v>204</v>
      </c>
      <c r="J41" s="222" t="s">
        <v>230</v>
      </c>
      <c r="K41" s="272" t="s">
        <v>209</v>
      </c>
      <c r="L41" s="272"/>
      <c r="M41" s="283"/>
      <c r="N41" s="281"/>
      <c r="O41" s="199"/>
      <c r="P41" s="252"/>
      <c r="Q41" s="118"/>
      <c r="R41" s="113">
        <v>4</v>
      </c>
      <c r="S41" s="119">
        <f t="shared" si="6"/>
        <v>0</v>
      </c>
      <c r="T41" s="119">
        <f t="shared" si="6"/>
        <v>0</v>
      </c>
      <c r="U41" s="119">
        <f t="shared" si="6"/>
        <v>0</v>
      </c>
      <c r="V41" s="119">
        <f t="shared" si="6"/>
        <v>0</v>
      </c>
      <c r="W41" s="119">
        <f t="shared" si="6"/>
        <v>0</v>
      </c>
      <c r="X41" s="119">
        <f t="shared" si="6"/>
        <v>0</v>
      </c>
      <c r="Y41" s="119">
        <f t="shared" si="6"/>
        <v>0</v>
      </c>
      <c r="Z41" s="119">
        <f t="shared" si="6"/>
        <v>0</v>
      </c>
      <c r="AA41" s="119">
        <f t="shared" si="6"/>
        <v>0</v>
      </c>
      <c r="AB41" s="119">
        <f t="shared" si="6"/>
        <v>0</v>
      </c>
      <c r="AC41" s="119">
        <f t="shared" si="7"/>
        <v>0</v>
      </c>
      <c r="AD41" s="119">
        <f t="shared" si="7"/>
        <v>0</v>
      </c>
      <c r="AE41" s="119">
        <f t="shared" si="7"/>
        <v>0</v>
      </c>
      <c r="AF41" s="119">
        <f t="shared" si="7"/>
        <v>0</v>
      </c>
      <c r="AG41" s="119">
        <f t="shared" si="7"/>
        <v>0</v>
      </c>
      <c r="AH41" s="119">
        <f t="shared" si="7"/>
        <v>0</v>
      </c>
      <c r="AI41" s="119">
        <f t="shared" si="7"/>
        <v>0</v>
      </c>
      <c r="AJ41" s="119">
        <f t="shared" si="7"/>
        <v>0</v>
      </c>
      <c r="AK41" s="119">
        <f t="shared" si="7"/>
        <v>0</v>
      </c>
      <c r="AL41" s="119">
        <f t="shared" si="7"/>
        <v>0</v>
      </c>
      <c r="AM41" s="119">
        <f t="shared" si="8"/>
        <v>0</v>
      </c>
      <c r="AN41" s="119">
        <f t="shared" si="8"/>
        <v>0</v>
      </c>
      <c r="AO41" s="119">
        <f t="shared" si="8"/>
        <v>0</v>
      </c>
      <c r="AP41" s="119">
        <f t="shared" si="8"/>
        <v>0</v>
      </c>
      <c r="AQ41" s="119">
        <f t="shared" si="8"/>
        <v>0</v>
      </c>
      <c r="AR41" s="119">
        <f t="shared" si="8"/>
        <v>0</v>
      </c>
      <c r="AS41" s="119">
        <f t="shared" si="8"/>
        <v>0</v>
      </c>
      <c r="AT41" s="119">
        <f t="shared" si="8"/>
        <v>0</v>
      </c>
      <c r="AU41" s="119">
        <f t="shared" si="8"/>
        <v>0</v>
      </c>
      <c r="AV41" s="119">
        <f t="shared" si="8"/>
        <v>0</v>
      </c>
      <c r="AW41" s="119">
        <f t="shared" si="8"/>
        <v>0</v>
      </c>
      <c r="AX41" s="119">
        <f t="shared" si="8"/>
        <v>0</v>
      </c>
      <c r="AY41" s="119">
        <f t="shared" si="8"/>
        <v>0</v>
      </c>
    </row>
    <row r="42" spans="1:51" s="143" customFormat="1" ht="18" customHeight="1">
      <c r="A42" s="137"/>
      <c r="B42" s="120"/>
      <c r="C42" s="314" t="s">
        <v>172</v>
      </c>
      <c r="D42" s="316"/>
      <c r="E42" s="354" t="s">
        <v>155</v>
      </c>
      <c r="F42" s="358"/>
      <c r="G42" s="355"/>
      <c r="H42" s="215" t="s">
        <v>214</v>
      </c>
      <c r="I42" s="214" t="s">
        <v>222</v>
      </c>
      <c r="J42" s="205"/>
      <c r="K42" s="276" t="s">
        <v>240</v>
      </c>
      <c r="L42" s="276"/>
      <c r="M42" s="210"/>
      <c r="N42" s="205"/>
      <c r="O42" s="198"/>
      <c r="P42" s="251"/>
      <c r="Q42" s="118"/>
      <c r="R42" s="113"/>
      <c r="S42" s="121">
        <f t="shared" si="6"/>
        <v>0</v>
      </c>
      <c r="T42" s="121">
        <f t="shared" si="6"/>
        <v>0</v>
      </c>
      <c r="U42" s="121">
        <f t="shared" si="6"/>
        <v>0</v>
      </c>
      <c r="V42" s="121">
        <f t="shared" si="6"/>
        <v>0</v>
      </c>
      <c r="W42" s="121">
        <f t="shared" si="6"/>
        <v>0</v>
      </c>
      <c r="X42" s="121">
        <f t="shared" si="6"/>
        <v>0</v>
      </c>
      <c r="Y42" s="121">
        <f t="shared" si="6"/>
        <v>0</v>
      </c>
      <c r="Z42" s="121">
        <f t="shared" si="6"/>
        <v>0</v>
      </c>
      <c r="AA42" s="121">
        <f t="shared" si="6"/>
        <v>0</v>
      </c>
      <c r="AB42" s="121">
        <f t="shared" si="6"/>
        <v>0</v>
      </c>
      <c r="AC42" s="121">
        <f t="shared" si="7"/>
        <v>0</v>
      </c>
      <c r="AD42" s="121">
        <f t="shared" si="7"/>
        <v>0</v>
      </c>
      <c r="AE42" s="121">
        <f t="shared" si="7"/>
        <v>0</v>
      </c>
      <c r="AF42" s="121">
        <f t="shared" si="7"/>
        <v>0</v>
      </c>
      <c r="AG42" s="121">
        <f t="shared" si="7"/>
        <v>0</v>
      </c>
      <c r="AH42" s="121">
        <f t="shared" si="7"/>
        <v>0</v>
      </c>
      <c r="AI42" s="121">
        <f t="shared" si="7"/>
        <v>0</v>
      </c>
      <c r="AJ42" s="121">
        <f t="shared" si="7"/>
        <v>0</v>
      </c>
      <c r="AK42" s="121">
        <f t="shared" si="7"/>
        <v>0</v>
      </c>
      <c r="AL42" s="121">
        <f t="shared" si="7"/>
        <v>0</v>
      </c>
      <c r="AM42" s="121">
        <f t="shared" si="8"/>
        <v>0</v>
      </c>
      <c r="AN42" s="121">
        <f t="shared" si="8"/>
        <v>0</v>
      </c>
      <c r="AO42" s="121">
        <f t="shared" si="8"/>
        <v>0</v>
      </c>
      <c r="AP42" s="121">
        <f t="shared" si="8"/>
        <v>0</v>
      </c>
      <c r="AQ42" s="121">
        <f t="shared" si="8"/>
        <v>0</v>
      </c>
      <c r="AR42" s="121">
        <f t="shared" si="8"/>
        <v>0</v>
      </c>
      <c r="AS42" s="121">
        <f t="shared" si="8"/>
        <v>0</v>
      </c>
      <c r="AT42" s="121">
        <f t="shared" si="8"/>
        <v>0</v>
      </c>
      <c r="AU42" s="121">
        <f t="shared" si="8"/>
        <v>0</v>
      </c>
      <c r="AV42" s="121">
        <f t="shared" si="8"/>
        <v>0</v>
      </c>
      <c r="AW42" s="121">
        <f t="shared" si="8"/>
        <v>0</v>
      </c>
      <c r="AX42" s="121">
        <f t="shared" si="8"/>
        <v>0</v>
      </c>
      <c r="AY42" s="121">
        <f t="shared" si="8"/>
        <v>0</v>
      </c>
    </row>
    <row r="43" spans="1:51" s="143" customFormat="1" ht="18" customHeight="1">
      <c r="A43" s="137"/>
      <c r="B43" s="123" t="s">
        <v>33</v>
      </c>
      <c r="C43" s="332" t="s">
        <v>103</v>
      </c>
      <c r="D43" s="333"/>
      <c r="E43" s="323" t="s">
        <v>104</v>
      </c>
      <c r="F43" s="359"/>
      <c r="G43" s="324"/>
      <c r="H43" s="217" t="s">
        <v>201</v>
      </c>
      <c r="I43" s="213" t="s">
        <v>204</v>
      </c>
      <c r="J43" s="149"/>
      <c r="K43" s="272" t="s">
        <v>209</v>
      </c>
      <c r="L43" s="272"/>
      <c r="M43" s="149"/>
      <c r="N43" s="149"/>
      <c r="O43" s="149"/>
      <c r="P43" s="252"/>
      <c r="Q43" s="118"/>
      <c r="R43" s="113">
        <v>5</v>
      </c>
      <c r="S43" s="119">
        <f t="shared" si="6"/>
        <v>0</v>
      </c>
      <c r="T43" s="119">
        <f t="shared" si="6"/>
        <v>0</v>
      </c>
      <c r="U43" s="119">
        <f t="shared" si="6"/>
        <v>0</v>
      </c>
      <c r="V43" s="119">
        <f t="shared" si="6"/>
        <v>0</v>
      </c>
      <c r="W43" s="119">
        <f t="shared" si="6"/>
        <v>0</v>
      </c>
      <c r="X43" s="119">
        <f t="shared" si="6"/>
        <v>0</v>
      </c>
      <c r="Y43" s="119">
        <f t="shared" si="6"/>
        <v>0</v>
      </c>
      <c r="Z43" s="119">
        <f t="shared" si="6"/>
        <v>0</v>
      </c>
      <c r="AA43" s="119">
        <f t="shared" si="6"/>
        <v>0</v>
      </c>
      <c r="AB43" s="119">
        <f t="shared" si="6"/>
        <v>0</v>
      </c>
      <c r="AC43" s="119">
        <f t="shared" si="7"/>
        <v>0</v>
      </c>
      <c r="AD43" s="119">
        <f t="shared" si="7"/>
        <v>0</v>
      </c>
      <c r="AE43" s="119">
        <f t="shared" si="7"/>
        <v>0</v>
      </c>
      <c r="AF43" s="119">
        <f t="shared" si="7"/>
        <v>0</v>
      </c>
      <c r="AG43" s="119">
        <f t="shared" si="7"/>
        <v>0</v>
      </c>
      <c r="AH43" s="119">
        <f t="shared" si="7"/>
        <v>0</v>
      </c>
      <c r="AI43" s="119">
        <f t="shared" si="7"/>
        <v>0</v>
      </c>
      <c r="AJ43" s="119">
        <f t="shared" si="7"/>
        <v>0</v>
      </c>
      <c r="AK43" s="119">
        <f t="shared" si="7"/>
        <v>0</v>
      </c>
      <c r="AL43" s="119">
        <f t="shared" si="7"/>
        <v>0</v>
      </c>
      <c r="AM43" s="119">
        <f t="shared" si="8"/>
        <v>0</v>
      </c>
      <c r="AN43" s="119">
        <f t="shared" si="8"/>
        <v>0</v>
      </c>
      <c r="AO43" s="119">
        <f t="shared" si="8"/>
        <v>0</v>
      </c>
      <c r="AP43" s="119">
        <f t="shared" si="8"/>
        <v>0</v>
      </c>
      <c r="AQ43" s="119">
        <f t="shared" si="8"/>
        <v>0</v>
      </c>
      <c r="AR43" s="119">
        <f t="shared" si="8"/>
        <v>0</v>
      </c>
      <c r="AS43" s="119">
        <f t="shared" si="8"/>
        <v>0</v>
      </c>
      <c r="AT43" s="119">
        <f t="shared" si="8"/>
        <v>0</v>
      </c>
      <c r="AU43" s="119">
        <f t="shared" si="8"/>
        <v>0</v>
      </c>
      <c r="AV43" s="119">
        <f t="shared" si="8"/>
        <v>0</v>
      </c>
      <c r="AW43" s="119">
        <f t="shared" si="8"/>
        <v>0</v>
      </c>
      <c r="AX43" s="119">
        <f t="shared" si="8"/>
        <v>0</v>
      </c>
      <c r="AY43" s="119">
        <f t="shared" si="8"/>
        <v>0</v>
      </c>
    </row>
    <row r="44" spans="1:51" s="143" customFormat="1" ht="18" customHeight="1">
      <c r="A44" s="137"/>
      <c r="B44" s="120"/>
      <c r="C44" s="314" t="s">
        <v>173</v>
      </c>
      <c r="D44" s="316"/>
      <c r="E44" s="354" t="s">
        <v>156</v>
      </c>
      <c r="F44" s="358"/>
      <c r="G44" s="355"/>
      <c r="H44" s="215" t="s">
        <v>215</v>
      </c>
      <c r="I44" s="214" t="s">
        <v>223</v>
      </c>
      <c r="J44" s="147"/>
      <c r="K44" s="273" t="s">
        <v>235</v>
      </c>
      <c r="L44" s="273"/>
      <c r="M44" s="147"/>
      <c r="N44" s="147"/>
      <c r="O44" s="147"/>
      <c r="P44" s="250"/>
      <c r="Q44" s="118"/>
      <c r="R44" s="113"/>
      <c r="S44" s="121">
        <f t="shared" si="6"/>
        <v>0</v>
      </c>
      <c r="T44" s="121">
        <f t="shared" si="6"/>
        <v>0</v>
      </c>
      <c r="U44" s="121">
        <f t="shared" si="6"/>
        <v>0</v>
      </c>
      <c r="V44" s="121">
        <f t="shared" si="6"/>
        <v>0</v>
      </c>
      <c r="W44" s="121">
        <f t="shared" si="6"/>
        <v>0</v>
      </c>
      <c r="X44" s="121">
        <f t="shared" si="6"/>
        <v>0</v>
      </c>
      <c r="Y44" s="121">
        <f t="shared" si="6"/>
        <v>0</v>
      </c>
      <c r="Z44" s="121">
        <f t="shared" si="6"/>
        <v>0</v>
      </c>
      <c r="AA44" s="121">
        <f t="shared" si="6"/>
        <v>0</v>
      </c>
      <c r="AB44" s="121">
        <f t="shared" si="6"/>
        <v>0</v>
      </c>
      <c r="AC44" s="121">
        <f t="shared" si="7"/>
        <v>0</v>
      </c>
      <c r="AD44" s="121">
        <f t="shared" si="7"/>
        <v>0</v>
      </c>
      <c r="AE44" s="121">
        <f t="shared" si="7"/>
        <v>0</v>
      </c>
      <c r="AF44" s="121">
        <f t="shared" si="7"/>
        <v>0</v>
      </c>
      <c r="AG44" s="121">
        <f t="shared" si="7"/>
        <v>0</v>
      </c>
      <c r="AH44" s="121">
        <f t="shared" si="7"/>
        <v>0</v>
      </c>
      <c r="AI44" s="121">
        <f t="shared" si="7"/>
        <v>0</v>
      </c>
      <c r="AJ44" s="121">
        <f t="shared" si="7"/>
        <v>0</v>
      </c>
      <c r="AK44" s="121">
        <f t="shared" si="7"/>
        <v>0</v>
      </c>
      <c r="AL44" s="121">
        <f t="shared" si="7"/>
        <v>0</v>
      </c>
      <c r="AM44" s="121">
        <f t="shared" si="8"/>
        <v>0</v>
      </c>
      <c r="AN44" s="121">
        <f t="shared" si="8"/>
        <v>0</v>
      </c>
      <c r="AO44" s="121">
        <f t="shared" si="8"/>
        <v>0</v>
      </c>
      <c r="AP44" s="121">
        <f t="shared" si="8"/>
        <v>0</v>
      </c>
      <c r="AQ44" s="121">
        <f t="shared" si="8"/>
        <v>0</v>
      </c>
      <c r="AR44" s="121">
        <f t="shared" si="8"/>
        <v>0</v>
      </c>
      <c r="AS44" s="121">
        <f t="shared" si="8"/>
        <v>0</v>
      </c>
      <c r="AT44" s="121">
        <f t="shared" si="8"/>
        <v>0</v>
      </c>
      <c r="AU44" s="121">
        <f t="shared" si="8"/>
        <v>0</v>
      </c>
      <c r="AV44" s="121">
        <f t="shared" si="8"/>
        <v>0</v>
      </c>
      <c r="AW44" s="121">
        <f t="shared" si="8"/>
        <v>0</v>
      </c>
      <c r="AX44" s="121">
        <f t="shared" si="8"/>
        <v>0</v>
      </c>
      <c r="AY44" s="121">
        <f t="shared" si="8"/>
        <v>0</v>
      </c>
    </row>
    <row r="45" spans="1:51" s="143" customFormat="1" ht="18" customHeight="1">
      <c r="A45" s="124"/>
      <c r="B45" s="126" t="s">
        <v>34</v>
      </c>
      <c r="C45" s="332" t="s">
        <v>103</v>
      </c>
      <c r="D45" s="333"/>
      <c r="E45" s="323" t="s">
        <v>104</v>
      </c>
      <c r="F45" s="359"/>
      <c r="G45" s="324"/>
      <c r="H45" s="217"/>
      <c r="I45" s="216"/>
      <c r="J45" s="239"/>
      <c r="K45" s="274"/>
      <c r="L45" s="239"/>
      <c r="M45" s="239"/>
      <c r="N45" s="239"/>
      <c r="O45" s="240"/>
      <c r="P45" s="253"/>
      <c r="Q45" s="118"/>
      <c r="R45" s="113">
        <v>6</v>
      </c>
      <c r="S45" s="119">
        <f t="shared" si="6"/>
        <v>0</v>
      </c>
      <c r="T45" s="119">
        <f t="shared" si="6"/>
        <v>0</v>
      </c>
      <c r="U45" s="119">
        <f t="shared" si="6"/>
        <v>0</v>
      </c>
      <c r="V45" s="119">
        <f t="shared" si="6"/>
        <v>0</v>
      </c>
      <c r="W45" s="119">
        <f t="shared" si="6"/>
        <v>0</v>
      </c>
      <c r="X45" s="119">
        <f t="shared" si="6"/>
        <v>0</v>
      </c>
      <c r="Y45" s="119">
        <f t="shared" si="6"/>
        <v>0</v>
      </c>
      <c r="Z45" s="119">
        <f t="shared" si="6"/>
        <v>0</v>
      </c>
      <c r="AA45" s="119">
        <f t="shared" si="6"/>
        <v>0</v>
      </c>
      <c r="AB45" s="119">
        <f t="shared" si="6"/>
        <v>0</v>
      </c>
      <c r="AC45" s="119">
        <f t="shared" si="7"/>
        <v>0</v>
      </c>
      <c r="AD45" s="119">
        <f t="shared" si="7"/>
        <v>0</v>
      </c>
      <c r="AE45" s="119">
        <f t="shared" si="7"/>
        <v>0</v>
      </c>
      <c r="AF45" s="119">
        <f t="shared" si="7"/>
        <v>0</v>
      </c>
      <c r="AG45" s="119">
        <f t="shared" si="7"/>
        <v>0</v>
      </c>
      <c r="AH45" s="119">
        <f t="shared" si="7"/>
        <v>0</v>
      </c>
      <c r="AI45" s="119">
        <f t="shared" si="7"/>
        <v>0</v>
      </c>
      <c r="AJ45" s="119">
        <f t="shared" si="7"/>
        <v>0</v>
      </c>
      <c r="AK45" s="119">
        <f t="shared" si="7"/>
        <v>0</v>
      </c>
      <c r="AL45" s="119">
        <f t="shared" si="7"/>
        <v>0</v>
      </c>
      <c r="AM45" s="119">
        <f t="shared" si="8"/>
        <v>0</v>
      </c>
      <c r="AN45" s="119">
        <f t="shared" si="8"/>
        <v>0</v>
      </c>
      <c r="AO45" s="119">
        <f t="shared" si="8"/>
        <v>0</v>
      </c>
      <c r="AP45" s="119">
        <f t="shared" si="8"/>
        <v>0</v>
      </c>
      <c r="AQ45" s="119">
        <f t="shared" si="8"/>
        <v>0</v>
      </c>
      <c r="AR45" s="119">
        <f t="shared" si="8"/>
        <v>0</v>
      </c>
      <c r="AS45" s="119">
        <f t="shared" si="8"/>
        <v>0</v>
      </c>
      <c r="AT45" s="119">
        <f t="shared" si="8"/>
        <v>0</v>
      </c>
      <c r="AU45" s="119">
        <f t="shared" si="8"/>
        <v>0</v>
      </c>
      <c r="AV45" s="119">
        <f t="shared" si="8"/>
        <v>0</v>
      </c>
      <c r="AW45" s="119">
        <f t="shared" si="8"/>
        <v>0</v>
      </c>
      <c r="AX45" s="119">
        <f t="shared" si="8"/>
        <v>0</v>
      </c>
      <c r="AY45" s="119">
        <f t="shared" si="8"/>
        <v>0</v>
      </c>
    </row>
    <row r="46" spans="1:51" s="143" customFormat="1" ht="18" customHeight="1" thickBot="1">
      <c r="A46" s="124"/>
      <c r="B46" s="126"/>
      <c r="C46" s="356" t="s">
        <v>174</v>
      </c>
      <c r="D46" s="357"/>
      <c r="E46" s="360" t="s">
        <v>170</v>
      </c>
      <c r="F46" s="361"/>
      <c r="G46" s="362"/>
      <c r="H46" s="210"/>
      <c r="I46" s="209"/>
      <c r="J46" s="213"/>
      <c r="K46" s="275"/>
      <c r="L46" s="276"/>
      <c r="M46" s="276"/>
      <c r="N46" s="276"/>
      <c r="O46" s="258"/>
      <c r="P46" s="254"/>
      <c r="Q46" s="118"/>
      <c r="R46" s="113"/>
      <c r="S46" s="121">
        <f t="shared" si="6"/>
        <v>0</v>
      </c>
      <c r="T46" s="121">
        <f t="shared" si="6"/>
        <v>0</v>
      </c>
      <c r="U46" s="121">
        <f t="shared" si="6"/>
        <v>0</v>
      </c>
      <c r="V46" s="121">
        <f t="shared" si="6"/>
        <v>0</v>
      </c>
      <c r="W46" s="121">
        <f t="shared" si="6"/>
        <v>0</v>
      </c>
      <c r="X46" s="121">
        <f t="shared" si="6"/>
        <v>0</v>
      </c>
      <c r="Y46" s="121">
        <f t="shared" si="6"/>
        <v>0</v>
      </c>
      <c r="Z46" s="121">
        <f t="shared" si="6"/>
        <v>0</v>
      </c>
      <c r="AA46" s="121">
        <f t="shared" si="6"/>
        <v>0</v>
      </c>
      <c r="AB46" s="121">
        <f t="shared" si="6"/>
        <v>0</v>
      </c>
      <c r="AC46" s="121">
        <f t="shared" si="7"/>
        <v>0</v>
      </c>
      <c r="AD46" s="121">
        <f t="shared" si="7"/>
        <v>0</v>
      </c>
      <c r="AE46" s="121">
        <f t="shared" si="7"/>
        <v>0</v>
      </c>
      <c r="AF46" s="121">
        <f t="shared" si="7"/>
        <v>0</v>
      </c>
      <c r="AG46" s="121">
        <f t="shared" si="7"/>
        <v>0</v>
      </c>
      <c r="AH46" s="121">
        <f t="shared" si="7"/>
        <v>0</v>
      </c>
      <c r="AI46" s="121">
        <f t="shared" si="7"/>
        <v>0</v>
      </c>
      <c r="AJ46" s="121">
        <f t="shared" si="7"/>
        <v>0</v>
      </c>
      <c r="AK46" s="121">
        <f t="shared" si="7"/>
        <v>0</v>
      </c>
      <c r="AL46" s="121">
        <f t="shared" si="7"/>
        <v>0</v>
      </c>
      <c r="AM46" s="121">
        <f t="shared" si="8"/>
        <v>0</v>
      </c>
      <c r="AN46" s="121">
        <f t="shared" si="8"/>
        <v>0</v>
      </c>
      <c r="AO46" s="121">
        <f t="shared" si="8"/>
        <v>0</v>
      </c>
      <c r="AP46" s="121">
        <f t="shared" si="8"/>
        <v>0</v>
      </c>
      <c r="AQ46" s="121">
        <f t="shared" si="8"/>
        <v>0</v>
      </c>
      <c r="AR46" s="121">
        <f t="shared" si="8"/>
        <v>0</v>
      </c>
      <c r="AS46" s="121">
        <f t="shared" si="8"/>
        <v>0</v>
      </c>
      <c r="AT46" s="121">
        <f t="shared" si="8"/>
        <v>0</v>
      </c>
      <c r="AU46" s="121">
        <f t="shared" si="8"/>
        <v>0</v>
      </c>
      <c r="AV46" s="121">
        <f t="shared" si="8"/>
        <v>0</v>
      </c>
      <c r="AW46" s="121">
        <f t="shared" si="8"/>
        <v>0</v>
      </c>
      <c r="AX46" s="121">
        <f t="shared" si="8"/>
        <v>0</v>
      </c>
      <c r="AY46" s="121">
        <f t="shared" si="8"/>
        <v>0</v>
      </c>
    </row>
    <row r="47" spans="1:51" s="143" customFormat="1" ht="18" customHeight="1" thickBot="1">
      <c r="A47" s="130"/>
      <c r="B47" s="131"/>
      <c r="C47" s="202"/>
      <c r="D47" s="202"/>
      <c r="E47" s="132"/>
      <c r="F47" s="132"/>
      <c r="G47" s="132"/>
      <c r="H47" s="223"/>
      <c r="I47" s="223"/>
      <c r="J47" s="223"/>
      <c r="K47" s="279"/>
      <c r="L47" s="279"/>
      <c r="M47" s="279"/>
      <c r="N47" s="279"/>
      <c r="O47" s="132"/>
      <c r="P47" s="262"/>
      <c r="Q47" s="118"/>
      <c r="R47" s="113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</row>
    <row r="48" spans="1:51" s="143" customFormat="1" ht="18" customHeight="1">
      <c r="A48" s="135" t="s">
        <v>37</v>
      </c>
      <c r="B48" s="126" t="s">
        <v>29</v>
      </c>
      <c r="C48" s="295" t="s">
        <v>104</v>
      </c>
      <c r="D48" s="372"/>
      <c r="E48" s="377"/>
      <c r="F48" s="378"/>
      <c r="G48" s="379"/>
      <c r="H48" s="217"/>
      <c r="I48" s="144"/>
      <c r="J48" s="290"/>
      <c r="K48" s="146"/>
      <c r="L48" s="146"/>
      <c r="M48" s="283"/>
      <c r="N48" s="146"/>
      <c r="O48" s="208"/>
      <c r="P48" s="252"/>
      <c r="Q48" s="118"/>
      <c r="R48" s="113">
        <v>1</v>
      </c>
      <c r="S48" s="119">
        <f t="shared" ref="S48:AB59" si="9">COUNTIF($C48:$P48,S$8)</f>
        <v>0</v>
      </c>
      <c r="T48" s="119">
        <f t="shared" si="9"/>
        <v>0</v>
      </c>
      <c r="U48" s="119">
        <f t="shared" si="9"/>
        <v>0</v>
      </c>
      <c r="V48" s="119">
        <f t="shared" si="9"/>
        <v>0</v>
      </c>
      <c r="W48" s="119">
        <f t="shared" si="9"/>
        <v>0</v>
      </c>
      <c r="X48" s="119">
        <f t="shared" si="9"/>
        <v>0</v>
      </c>
      <c r="Y48" s="119">
        <f t="shared" si="9"/>
        <v>0</v>
      </c>
      <c r="Z48" s="119">
        <f t="shared" si="9"/>
        <v>0</v>
      </c>
      <c r="AA48" s="119">
        <f t="shared" si="9"/>
        <v>0</v>
      </c>
      <c r="AB48" s="119">
        <f t="shared" si="9"/>
        <v>0</v>
      </c>
      <c r="AC48" s="119">
        <f t="shared" ref="AC48:AL59" si="10">COUNTIF($C48:$P48,AC$8)</f>
        <v>0</v>
      </c>
      <c r="AD48" s="119">
        <f t="shared" si="10"/>
        <v>0</v>
      </c>
      <c r="AE48" s="119">
        <f t="shared" si="10"/>
        <v>0</v>
      </c>
      <c r="AF48" s="119">
        <f t="shared" si="10"/>
        <v>0</v>
      </c>
      <c r="AG48" s="119">
        <f t="shared" si="10"/>
        <v>0</v>
      </c>
      <c r="AH48" s="119">
        <f t="shared" si="10"/>
        <v>0</v>
      </c>
      <c r="AI48" s="119">
        <f t="shared" si="10"/>
        <v>0</v>
      </c>
      <c r="AJ48" s="119">
        <f t="shared" si="10"/>
        <v>0</v>
      </c>
      <c r="AK48" s="119">
        <f t="shared" si="10"/>
        <v>0</v>
      </c>
      <c r="AL48" s="119">
        <f t="shared" si="10"/>
        <v>0</v>
      </c>
      <c r="AM48" s="119">
        <f t="shared" ref="AM48:AY59" si="11">COUNTIF($C48:$P48,AM$8)</f>
        <v>0</v>
      </c>
      <c r="AN48" s="119">
        <f t="shared" si="11"/>
        <v>0</v>
      </c>
      <c r="AO48" s="119">
        <f t="shared" si="11"/>
        <v>0</v>
      </c>
      <c r="AP48" s="119">
        <f t="shared" si="11"/>
        <v>0</v>
      </c>
      <c r="AQ48" s="119">
        <f t="shared" si="11"/>
        <v>0</v>
      </c>
      <c r="AR48" s="119">
        <f t="shared" si="11"/>
        <v>0</v>
      </c>
      <c r="AS48" s="119">
        <f t="shared" si="11"/>
        <v>0</v>
      </c>
      <c r="AT48" s="119">
        <f t="shared" si="11"/>
        <v>0</v>
      </c>
      <c r="AU48" s="119">
        <f t="shared" si="11"/>
        <v>0</v>
      </c>
      <c r="AV48" s="119">
        <f t="shared" si="11"/>
        <v>0</v>
      </c>
      <c r="AW48" s="119">
        <f t="shared" si="11"/>
        <v>0</v>
      </c>
      <c r="AX48" s="119">
        <f t="shared" si="11"/>
        <v>0</v>
      </c>
      <c r="AY48" s="119">
        <f t="shared" si="11"/>
        <v>0</v>
      </c>
    </row>
    <row r="49" spans="1:51" s="143" customFormat="1" ht="18" customHeight="1">
      <c r="A49" s="135"/>
      <c r="B49" s="120"/>
      <c r="C49" s="373" t="s">
        <v>175</v>
      </c>
      <c r="D49" s="374"/>
      <c r="E49" s="366"/>
      <c r="F49" s="367"/>
      <c r="G49" s="368"/>
      <c r="H49" s="215"/>
      <c r="I49" s="147"/>
      <c r="J49" s="148"/>
      <c r="K49" s="273"/>
      <c r="L49" s="148"/>
      <c r="M49" s="292"/>
      <c r="N49" s="148"/>
      <c r="O49" s="184"/>
      <c r="P49" s="241"/>
      <c r="Q49" s="142"/>
      <c r="R49" s="113"/>
      <c r="S49" s="121">
        <f t="shared" si="9"/>
        <v>0</v>
      </c>
      <c r="T49" s="121">
        <f t="shared" si="9"/>
        <v>0</v>
      </c>
      <c r="U49" s="121">
        <f t="shared" si="9"/>
        <v>0</v>
      </c>
      <c r="V49" s="121">
        <f t="shared" si="9"/>
        <v>0</v>
      </c>
      <c r="W49" s="121">
        <f t="shared" si="9"/>
        <v>0</v>
      </c>
      <c r="X49" s="121">
        <f t="shared" si="9"/>
        <v>0</v>
      </c>
      <c r="Y49" s="121">
        <f t="shared" si="9"/>
        <v>0</v>
      </c>
      <c r="Z49" s="121">
        <f t="shared" si="9"/>
        <v>0</v>
      </c>
      <c r="AA49" s="121">
        <f t="shared" si="9"/>
        <v>0</v>
      </c>
      <c r="AB49" s="121">
        <f t="shared" si="9"/>
        <v>0</v>
      </c>
      <c r="AC49" s="121">
        <f t="shared" si="10"/>
        <v>0</v>
      </c>
      <c r="AD49" s="121">
        <f t="shared" si="10"/>
        <v>0</v>
      </c>
      <c r="AE49" s="121">
        <f t="shared" si="10"/>
        <v>0</v>
      </c>
      <c r="AF49" s="121">
        <f t="shared" si="10"/>
        <v>0</v>
      </c>
      <c r="AG49" s="121">
        <f t="shared" si="10"/>
        <v>0</v>
      </c>
      <c r="AH49" s="121">
        <f t="shared" si="10"/>
        <v>0</v>
      </c>
      <c r="AI49" s="121">
        <f t="shared" si="10"/>
        <v>0</v>
      </c>
      <c r="AJ49" s="121">
        <f t="shared" si="10"/>
        <v>0</v>
      </c>
      <c r="AK49" s="121">
        <f t="shared" si="10"/>
        <v>0</v>
      </c>
      <c r="AL49" s="121">
        <f t="shared" si="10"/>
        <v>0</v>
      </c>
      <c r="AM49" s="121">
        <f t="shared" si="11"/>
        <v>0</v>
      </c>
      <c r="AN49" s="121">
        <f t="shared" si="11"/>
        <v>0</v>
      </c>
      <c r="AO49" s="121">
        <f t="shared" si="11"/>
        <v>0</v>
      </c>
      <c r="AP49" s="121">
        <f t="shared" si="11"/>
        <v>0</v>
      </c>
      <c r="AQ49" s="121">
        <f t="shared" si="11"/>
        <v>0</v>
      </c>
      <c r="AR49" s="121">
        <f t="shared" si="11"/>
        <v>0</v>
      </c>
      <c r="AS49" s="121">
        <f t="shared" si="11"/>
        <v>0</v>
      </c>
      <c r="AT49" s="121">
        <f t="shared" si="11"/>
        <v>0</v>
      </c>
      <c r="AU49" s="121">
        <f t="shared" si="11"/>
        <v>0</v>
      </c>
      <c r="AV49" s="121">
        <f t="shared" si="11"/>
        <v>0</v>
      </c>
      <c r="AW49" s="121">
        <f t="shared" si="11"/>
        <v>0</v>
      </c>
      <c r="AX49" s="121">
        <f t="shared" si="11"/>
        <v>0</v>
      </c>
      <c r="AY49" s="121">
        <f t="shared" si="11"/>
        <v>0</v>
      </c>
    </row>
    <row r="50" spans="1:51" s="143" customFormat="1" ht="18" customHeight="1">
      <c r="A50" s="136">
        <f>A37+1</f>
        <v>45232</v>
      </c>
      <c r="B50" s="123" t="s">
        <v>30</v>
      </c>
      <c r="C50" s="375" t="s">
        <v>104</v>
      </c>
      <c r="D50" s="376"/>
      <c r="E50" s="301" t="s">
        <v>148</v>
      </c>
      <c r="F50" s="343"/>
      <c r="G50" s="344"/>
      <c r="H50" s="221"/>
      <c r="I50" s="149"/>
      <c r="J50" s="150"/>
      <c r="K50" s="150"/>
      <c r="L50" s="150"/>
      <c r="M50" s="150"/>
      <c r="N50" s="283"/>
      <c r="O50" s="149"/>
      <c r="P50" s="150"/>
      <c r="Q50" s="118"/>
      <c r="R50" s="113">
        <v>2</v>
      </c>
      <c r="S50" s="119">
        <f t="shared" si="9"/>
        <v>0</v>
      </c>
      <c r="T50" s="119">
        <f t="shared" si="9"/>
        <v>0</v>
      </c>
      <c r="U50" s="119">
        <f t="shared" si="9"/>
        <v>0</v>
      </c>
      <c r="V50" s="119">
        <f t="shared" si="9"/>
        <v>0</v>
      </c>
      <c r="W50" s="119">
        <f t="shared" si="9"/>
        <v>0</v>
      </c>
      <c r="X50" s="119">
        <f t="shared" si="9"/>
        <v>0</v>
      </c>
      <c r="Y50" s="119">
        <f t="shared" si="9"/>
        <v>0</v>
      </c>
      <c r="Z50" s="119">
        <f t="shared" si="9"/>
        <v>0</v>
      </c>
      <c r="AA50" s="119">
        <f t="shared" si="9"/>
        <v>0</v>
      </c>
      <c r="AB50" s="119">
        <f t="shared" si="9"/>
        <v>0</v>
      </c>
      <c r="AC50" s="119">
        <f t="shared" si="10"/>
        <v>0</v>
      </c>
      <c r="AD50" s="119">
        <f t="shared" si="10"/>
        <v>0</v>
      </c>
      <c r="AE50" s="119">
        <f t="shared" si="10"/>
        <v>0</v>
      </c>
      <c r="AF50" s="119">
        <f t="shared" si="10"/>
        <v>0</v>
      </c>
      <c r="AG50" s="119">
        <f t="shared" si="10"/>
        <v>0</v>
      </c>
      <c r="AH50" s="119">
        <f t="shared" si="10"/>
        <v>0</v>
      </c>
      <c r="AI50" s="119">
        <f t="shared" si="10"/>
        <v>0</v>
      </c>
      <c r="AJ50" s="119">
        <f t="shared" si="10"/>
        <v>0</v>
      </c>
      <c r="AK50" s="119">
        <f t="shared" si="10"/>
        <v>0</v>
      </c>
      <c r="AL50" s="119">
        <f t="shared" si="10"/>
        <v>0</v>
      </c>
      <c r="AM50" s="119">
        <f t="shared" si="11"/>
        <v>0</v>
      </c>
      <c r="AN50" s="119">
        <f t="shared" si="11"/>
        <v>0</v>
      </c>
      <c r="AO50" s="119">
        <f t="shared" si="11"/>
        <v>0</v>
      </c>
      <c r="AP50" s="119">
        <f t="shared" si="11"/>
        <v>0</v>
      </c>
      <c r="AQ50" s="119">
        <f t="shared" si="11"/>
        <v>0</v>
      </c>
      <c r="AR50" s="119">
        <f t="shared" si="11"/>
        <v>0</v>
      </c>
      <c r="AS50" s="119">
        <f t="shared" si="11"/>
        <v>0</v>
      </c>
      <c r="AT50" s="119">
        <f t="shared" si="11"/>
        <v>0</v>
      </c>
      <c r="AU50" s="119">
        <f t="shared" si="11"/>
        <v>0</v>
      </c>
      <c r="AV50" s="119">
        <f t="shared" si="11"/>
        <v>0</v>
      </c>
      <c r="AW50" s="119">
        <f t="shared" si="11"/>
        <v>0</v>
      </c>
      <c r="AX50" s="119">
        <f t="shared" si="11"/>
        <v>0</v>
      </c>
      <c r="AY50" s="119">
        <f t="shared" si="11"/>
        <v>0</v>
      </c>
    </row>
    <row r="51" spans="1:51" s="143" customFormat="1" ht="18" customHeight="1">
      <c r="A51" s="137"/>
      <c r="B51" s="120"/>
      <c r="C51" s="373" t="s">
        <v>177</v>
      </c>
      <c r="D51" s="374"/>
      <c r="E51" s="380" t="s">
        <v>176</v>
      </c>
      <c r="F51" s="381"/>
      <c r="G51" s="382"/>
      <c r="H51" s="215"/>
      <c r="I51" s="147"/>
      <c r="J51" s="148"/>
      <c r="K51" s="148"/>
      <c r="L51" s="148"/>
      <c r="M51" s="148"/>
      <c r="N51" s="292"/>
      <c r="O51" s="147"/>
      <c r="P51" s="148"/>
      <c r="Q51" s="118"/>
      <c r="R51" s="113"/>
      <c r="S51" s="121">
        <f t="shared" si="9"/>
        <v>0</v>
      </c>
      <c r="T51" s="121">
        <f t="shared" si="9"/>
        <v>0</v>
      </c>
      <c r="U51" s="121">
        <f t="shared" si="9"/>
        <v>0</v>
      </c>
      <c r="V51" s="121">
        <f t="shared" si="9"/>
        <v>0</v>
      </c>
      <c r="W51" s="121">
        <f t="shared" si="9"/>
        <v>0</v>
      </c>
      <c r="X51" s="121">
        <f t="shared" si="9"/>
        <v>0</v>
      </c>
      <c r="Y51" s="121">
        <f t="shared" si="9"/>
        <v>0</v>
      </c>
      <c r="Z51" s="121">
        <f t="shared" si="9"/>
        <v>0</v>
      </c>
      <c r="AA51" s="121">
        <f t="shared" si="9"/>
        <v>0</v>
      </c>
      <c r="AB51" s="121">
        <f t="shared" si="9"/>
        <v>0</v>
      </c>
      <c r="AC51" s="121">
        <f t="shared" si="10"/>
        <v>0</v>
      </c>
      <c r="AD51" s="121">
        <f t="shared" si="10"/>
        <v>0</v>
      </c>
      <c r="AE51" s="121">
        <f t="shared" si="10"/>
        <v>0</v>
      </c>
      <c r="AF51" s="121">
        <f t="shared" si="10"/>
        <v>0</v>
      </c>
      <c r="AG51" s="121">
        <f t="shared" si="10"/>
        <v>0</v>
      </c>
      <c r="AH51" s="121">
        <f t="shared" si="10"/>
        <v>0</v>
      </c>
      <c r="AI51" s="121">
        <f t="shared" si="10"/>
        <v>0</v>
      </c>
      <c r="AJ51" s="121">
        <f t="shared" si="10"/>
        <v>0</v>
      </c>
      <c r="AK51" s="121">
        <f t="shared" si="10"/>
        <v>0</v>
      </c>
      <c r="AL51" s="121">
        <f t="shared" si="10"/>
        <v>0</v>
      </c>
      <c r="AM51" s="121">
        <f t="shared" si="11"/>
        <v>0</v>
      </c>
      <c r="AN51" s="121">
        <f t="shared" si="11"/>
        <v>0</v>
      </c>
      <c r="AO51" s="121">
        <f t="shared" si="11"/>
        <v>0</v>
      </c>
      <c r="AP51" s="121">
        <f t="shared" si="11"/>
        <v>0</v>
      </c>
      <c r="AQ51" s="121">
        <f t="shared" si="11"/>
        <v>0</v>
      </c>
      <c r="AR51" s="121">
        <f t="shared" si="11"/>
        <v>0</v>
      </c>
      <c r="AS51" s="121">
        <f t="shared" si="11"/>
        <v>0</v>
      </c>
      <c r="AT51" s="121">
        <f t="shared" si="11"/>
        <v>0</v>
      </c>
      <c r="AU51" s="121">
        <f t="shared" si="11"/>
        <v>0</v>
      </c>
      <c r="AV51" s="121">
        <f t="shared" si="11"/>
        <v>0</v>
      </c>
      <c r="AW51" s="121">
        <f t="shared" si="11"/>
        <v>0</v>
      </c>
      <c r="AX51" s="121">
        <f t="shared" si="11"/>
        <v>0</v>
      </c>
      <c r="AY51" s="121">
        <f t="shared" si="11"/>
        <v>0</v>
      </c>
    </row>
    <row r="52" spans="1:51" s="143" customFormat="1" ht="21.75" customHeight="1">
      <c r="A52" s="137"/>
      <c r="B52" s="123" t="s">
        <v>31</v>
      </c>
      <c r="C52" s="332" t="s">
        <v>103</v>
      </c>
      <c r="D52" s="383"/>
      <c r="E52" s="383"/>
      <c r="F52" s="383"/>
      <c r="G52" s="333"/>
      <c r="H52" s="217" t="s">
        <v>201</v>
      </c>
      <c r="I52" s="217" t="s">
        <v>202</v>
      </c>
      <c r="J52" s="150"/>
      <c r="K52" s="276" t="s">
        <v>208</v>
      </c>
      <c r="L52" s="272"/>
      <c r="M52" s="150"/>
      <c r="N52" s="150"/>
      <c r="O52" s="149"/>
      <c r="P52" s="242"/>
      <c r="Q52" s="118"/>
      <c r="R52" s="113">
        <v>3</v>
      </c>
      <c r="S52" s="119">
        <f t="shared" si="9"/>
        <v>0</v>
      </c>
      <c r="T52" s="119">
        <f t="shared" si="9"/>
        <v>0</v>
      </c>
      <c r="U52" s="119">
        <f t="shared" si="9"/>
        <v>0</v>
      </c>
      <c r="V52" s="119">
        <f t="shared" si="9"/>
        <v>0</v>
      </c>
      <c r="W52" s="119">
        <f t="shared" si="9"/>
        <v>0</v>
      </c>
      <c r="X52" s="119">
        <f t="shared" si="9"/>
        <v>0</v>
      </c>
      <c r="Y52" s="119">
        <f t="shared" si="9"/>
        <v>0</v>
      </c>
      <c r="Z52" s="119">
        <f t="shared" si="9"/>
        <v>0</v>
      </c>
      <c r="AA52" s="119">
        <f t="shared" si="9"/>
        <v>0</v>
      </c>
      <c r="AB52" s="119">
        <f t="shared" si="9"/>
        <v>0</v>
      </c>
      <c r="AC52" s="119">
        <f t="shared" si="10"/>
        <v>0</v>
      </c>
      <c r="AD52" s="119">
        <f t="shared" si="10"/>
        <v>0</v>
      </c>
      <c r="AE52" s="119">
        <f t="shared" si="10"/>
        <v>0</v>
      </c>
      <c r="AF52" s="119">
        <f t="shared" si="10"/>
        <v>0</v>
      </c>
      <c r="AG52" s="119">
        <f t="shared" si="10"/>
        <v>0</v>
      </c>
      <c r="AH52" s="119">
        <f t="shared" si="10"/>
        <v>0</v>
      </c>
      <c r="AI52" s="119">
        <f t="shared" si="10"/>
        <v>0</v>
      </c>
      <c r="AJ52" s="119">
        <f t="shared" si="10"/>
        <v>0</v>
      </c>
      <c r="AK52" s="119">
        <f t="shared" si="10"/>
        <v>0</v>
      </c>
      <c r="AL52" s="119">
        <f t="shared" si="10"/>
        <v>0</v>
      </c>
      <c r="AM52" s="119">
        <f t="shared" si="11"/>
        <v>0</v>
      </c>
      <c r="AN52" s="119">
        <f t="shared" si="11"/>
        <v>0</v>
      </c>
      <c r="AO52" s="119">
        <f t="shared" si="11"/>
        <v>0</v>
      </c>
      <c r="AP52" s="119">
        <f t="shared" si="11"/>
        <v>0</v>
      </c>
      <c r="AQ52" s="119">
        <f t="shared" si="11"/>
        <v>0</v>
      </c>
      <c r="AR52" s="119">
        <f t="shared" si="11"/>
        <v>0</v>
      </c>
      <c r="AS52" s="119">
        <f t="shared" si="11"/>
        <v>0</v>
      </c>
      <c r="AT52" s="119">
        <f t="shared" si="11"/>
        <v>0</v>
      </c>
      <c r="AU52" s="119">
        <f t="shared" si="11"/>
        <v>0</v>
      </c>
      <c r="AV52" s="119">
        <f t="shared" si="11"/>
        <v>0</v>
      </c>
      <c r="AW52" s="119">
        <f t="shared" si="11"/>
        <v>0</v>
      </c>
      <c r="AX52" s="119">
        <f t="shared" si="11"/>
        <v>0</v>
      </c>
      <c r="AY52" s="119">
        <f t="shared" si="11"/>
        <v>0</v>
      </c>
    </row>
    <row r="53" spans="1:51" s="143" customFormat="1" ht="18" customHeight="1">
      <c r="A53" s="137"/>
      <c r="B53" s="120"/>
      <c r="C53" s="314" t="s">
        <v>178</v>
      </c>
      <c r="D53" s="315"/>
      <c r="E53" s="315"/>
      <c r="F53" s="315"/>
      <c r="G53" s="316"/>
      <c r="H53" s="215" t="s">
        <v>216</v>
      </c>
      <c r="I53" s="215" t="s">
        <v>211</v>
      </c>
      <c r="J53" s="148"/>
      <c r="K53" s="273" t="s">
        <v>236</v>
      </c>
      <c r="L53" s="209"/>
      <c r="M53" s="148"/>
      <c r="N53" s="148"/>
      <c r="O53" s="147"/>
      <c r="P53" s="241"/>
      <c r="Q53" s="118"/>
      <c r="R53" s="113"/>
      <c r="S53" s="121">
        <f t="shared" si="9"/>
        <v>0</v>
      </c>
      <c r="T53" s="121">
        <f t="shared" si="9"/>
        <v>0</v>
      </c>
      <c r="U53" s="121">
        <f t="shared" si="9"/>
        <v>0</v>
      </c>
      <c r="V53" s="121">
        <f t="shared" si="9"/>
        <v>0</v>
      </c>
      <c r="W53" s="121">
        <f t="shared" si="9"/>
        <v>0</v>
      </c>
      <c r="X53" s="121">
        <f t="shared" si="9"/>
        <v>0</v>
      </c>
      <c r="Y53" s="121">
        <f t="shared" si="9"/>
        <v>0</v>
      </c>
      <c r="Z53" s="121">
        <f t="shared" si="9"/>
        <v>0</v>
      </c>
      <c r="AA53" s="121">
        <f t="shared" si="9"/>
        <v>0</v>
      </c>
      <c r="AB53" s="121">
        <f t="shared" si="9"/>
        <v>0</v>
      </c>
      <c r="AC53" s="121">
        <f t="shared" si="10"/>
        <v>0</v>
      </c>
      <c r="AD53" s="121">
        <f t="shared" si="10"/>
        <v>0</v>
      </c>
      <c r="AE53" s="121">
        <f t="shared" si="10"/>
        <v>0</v>
      </c>
      <c r="AF53" s="121">
        <f t="shared" si="10"/>
        <v>0</v>
      </c>
      <c r="AG53" s="121">
        <f t="shared" si="10"/>
        <v>0</v>
      </c>
      <c r="AH53" s="121">
        <f t="shared" si="10"/>
        <v>0</v>
      </c>
      <c r="AI53" s="121">
        <f t="shared" si="10"/>
        <v>0</v>
      </c>
      <c r="AJ53" s="121">
        <f t="shared" si="10"/>
        <v>0</v>
      </c>
      <c r="AK53" s="121">
        <f t="shared" si="10"/>
        <v>0</v>
      </c>
      <c r="AL53" s="121">
        <f t="shared" si="10"/>
        <v>0</v>
      </c>
      <c r="AM53" s="121">
        <f t="shared" si="11"/>
        <v>0</v>
      </c>
      <c r="AN53" s="121">
        <f t="shared" si="11"/>
        <v>0</v>
      </c>
      <c r="AO53" s="121">
        <f t="shared" si="11"/>
        <v>0</v>
      </c>
      <c r="AP53" s="121">
        <f t="shared" si="11"/>
        <v>0</v>
      </c>
      <c r="AQ53" s="121">
        <f t="shared" si="11"/>
        <v>0</v>
      </c>
      <c r="AR53" s="121">
        <f t="shared" si="11"/>
        <v>0</v>
      </c>
      <c r="AS53" s="121">
        <f t="shared" si="11"/>
        <v>0</v>
      </c>
      <c r="AT53" s="121">
        <f t="shared" si="11"/>
        <v>0</v>
      </c>
      <c r="AU53" s="121">
        <f t="shared" si="11"/>
        <v>0</v>
      </c>
      <c r="AV53" s="121">
        <f t="shared" si="11"/>
        <v>0</v>
      </c>
      <c r="AW53" s="121">
        <f t="shared" si="11"/>
        <v>0</v>
      </c>
      <c r="AX53" s="121">
        <f t="shared" si="11"/>
        <v>0</v>
      </c>
      <c r="AY53" s="121">
        <f t="shared" si="11"/>
        <v>0</v>
      </c>
    </row>
    <row r="54" spans="1:51" s="143" customFormat="1" ht="19.5" customHeight="1">
      <c r="A54" s="137"/>
      <c r="B54" s="123" t="s">
        <v>32</v>
      </c>
      <c r="C54" s="332" t="s">
        <v>103</v>
      </c>
      <c r="D54" s="383"/>
      <c r="E54" s="383"/>
      <c r="F54" s="383"/>
      <c r="G54" s="333"/>
      <c r="H54" s="217" t="s">
        <v>201</v>
      </c>
      <c r="I54" s="217" t="s">
        <v>202</v>
      </c>
      <c r="J54" s="229" t="s">
        <v>225</v>
      </c>
      <c r="K54" s="276" t="s">
        <v>208</v>
      </c>
      <c r="L54" s="284"/>
      <c r="M54" s="284"/>
      <c r="N54" s="284"/>
      <c r="O54" s="242" t="s">
        <v>208</v>
      </c>
      <c r="P54" s="242"/>
      <c r="Q54" s="118"/>
      <c r="R54" s="113">
        <v>4</v>
      </c>
      <c r="S54" s="119">
        <f t="shared" si="9"/>
        <v>0</v>
      </c>
      <c r="T54" s="119">
        <f t="shared" si="9"/>
        <v>0</v>
      </c>
      <c r="U54" s="119">
        <f t="shared" si="9"/>
        <v>0</v>
      </c>
      <c r="V54" s="119">
        <f t="shared" si="9"/>
        <v>0</v>
      </c>
      <c r="W54" s="119">
        <f t="shared" si="9"/>
        <v>0</v>
      </c>
      <c r="X54" s="119">
        <f t="shared" si="9"/>
        <v>0</v>
      </c>
      <c r="Y54" s="119">
        <f t="shared" si="9"/>
        <v>0</v>
      </c>
      <c r="Z54" s="119">
        <f t="shared" si="9"/>
        <v>0</v>
      </c>
      <c r="AA54" s="119">
        <f t="shared" si="9"/>
        <v>0</v>
      </c>
      <c r="AB54" s="119">
        <f t="shared" si="9"/>
        <v>0</v>
      </c>
      <c r="AC54" s="119">
        <f t="shared" si="10"/>
        <v>0</v>
      </c>
      <c r="AD54" s="119">
        <f t="shared" si="10"/>
        <v>0</v>
      </c>
      <c r="AE54" s="119">
        <f t="shared" si="10"/>
        <v>0</v>
      </c>
      <c r="AF54" s="119">
        <f t="shared" si="10"/>
        <v>0</v>
      </c>
      <c r="AG54" s="119">
        <f t="shared" si="10"/>
        <v>0</v>
      </c>
      <c r="AH54" s="119">
        <f t="shared" si="10"/>
        <v>0</v>
      </c>
      <c r="AI54" s="119">
        <f t="shared" si="10"/>
        <v>0</v>
      </c>
      <c r="AJ54" s="119">
        <f t="shared" si="10"/>
        <v>0</v>
      </c>
      <c r="AK54" s="119">
        <f t="shared" si="10"/>
        <v>0</v>
      </c>
      <c r="AL54" s="119">
        <f t="shared" si="10"/>
        <v>0</v>
      </c>
      <c r="AM54" s="119">
        <f t="shared" si="11"/>
        <v>0</v>
      </c>
      <c r="AN54" s="119">
        <f t="shared" si="11"/>
        <v>0</v>
      </c>
      <c r="AO54" s="119">
        <f t="shared" si="11"/>
        <v>0</v>
      </c>
      <c r="AP54" s="119">
        <f t="shared" si="11"/>
        <v>0</v>
      </c>
      <c r="AQ54" s="119">
        <f t="shared" si="11"/>
        <v>0</v>
      </c>
      <c r="AR54" s="119">
        <f t="shared" si="11"/>
        <v>0</v>
      </c>
      <c r="AS54" s="119">
        <f t="shared" si="11"/>
        <v>0</v>
      </c>
      <c r="AT54" s="119">
        <f t="shared" si="11"/>
        <v>0</v>
      </c>
      <c r="AU54" s="119">
        <f t="shared" si="11"/>
        <v>0</v>
      </c>
      <c r="AV54" s="119">
        <f t="shared" si="11"/>
        <v>0</v>
      </c>
      <c r="AW54" s="119">
        <f t="shared" si="11"/>
        <v>0</v>
      </c>
      <c r="AX54" s="119">
        <f t="shared" si="11"/>
        <v>0</v>
      </c>
      <c r="AY54" s="119">
        <f t="shared" si="11"/>
        <v>0</v>
      </c>
    </row>
    <row r="55" spans="1:51" s="143" customFormat="1" ht="18" customHeight="1">
      <c r="A55" s="137"/>
      <c r="B55" s="120"/>
      <c r="C55" s="314" t="s">
        <v>179</v>
      </c>
      <c r="D55" s="315"/>
      <c r="E55" s="315"/>
      <c r="F55" s="315"/>
      <c r="G55" s="316"/>
      <c r="H55" s="215" t="s">
        <v>205</v>
      </c>
      <c r="I55" s="215" t="s">
        <v>217</v>
      </c>
      <c r="J55" s="231" t="s">
        <v>191</v>
      </c>
      <c r="K55" s="273" t="s">
        <v>237</v>
      </c>
      <c r="L55" s="231"/>
      <c r="M55" s="231"/>
      <c r="N55" s="231"/>
      <c r="O55" s="241" t="s">
        <v>233</v>
      </c>
      <c r="P55" s="241"/>
      <c r="Q55" s="118"/>
      <c r="R55" s="113"/>
      <c r="S55" s="121">
        <f t="shared" si="9"/>
        <v>0</v>
      </c>
      <c r="T55" s="121">
        <f t="shared" si="9"/>
        <v>0</v>
      </c>
      <c r="U55" s="121">
        <f t="shared" si="9"/>
        <v>0</v>
      </c>
      <c r="V55" s="121">
        <f t="shared" si="9"/>
        <v>0</v>
      </c>
      <c r="W55" s="121">
        <f t="shared" si="9"/>
        <v>0</v>
      </c>
      <c r="X55" s="121">
        <f t="shared" si="9"/>
        <v>0</v>
      </c>
      <c r="Y55" s="121">
        <f t="shared" si="9"/>
        <v>0</v>
      </c>
      <c r="Z55" s="121">
        <f t="shared" si="9"/>
        <v>0</v>
      </c>
      <c r="AA55" s="121">
        <f t="shared" si="9"/>
        <v>0</v>
      </c>
      <c r="AB55" s="121">
        <f t="shared" si="9"/>
        <v>0</v>
      </c>
      <c r="AC55" s="121">
        <f t="shared" si="10"/>
        <v>0</v>
      </c>
      <c r="AD55" s="121">
        <f t="shared" si="10"/>
        <v>0</v>
      </c>
      <c r="AE55" s="121">
        <f t="shared" si="10"/>
        <v>0</v>
      </c>
      <c r="AF55" s="121">
        <f t="shared" si="10"/>
        <v>0</v>
      </c>
      <c r="AG55" s="121">
        <f t="shared" si="10"/>
        <v>0</v>
      </c>
      <c r="AH55" s="121">
        <f t="shared" si="10"/>
        <v>0</v>
      </c>
      <c r="AI55" s="121">
        <f t="shared" si="10"/>
        <v>0</v>
      </c>
      <c r="AJ55" s="121">
        <f t="shared" si="10"/>
        <v>0</v>
      </c>
      <c r="AK55" s="121">
        <f t="shared" si="10"/>
        <v>0</v>
      </c>
      <c r="AL55" s="121">
        <f t="shared" si="10"/>
        <v>0</v>
      </c>
      <c r="AM55" s="121">
        <f t="shared" si="11"/>
        <v>0</v>
      </c>
      <c r="AN55" s="121">
        <f t="shared" si="11"/>
        <v>0</v>
      </c>
      <c r="AO55" s="121">
        <f t="shared" si="11"/>
        <v>0</v>
      </c>
      <c r="AP55" s="121">
        <f t="shared" si="11"/>
        <v>0</v>
      </c>
      <c r="AQ55" s="121">
        <f t="shared" si="11"/>
        <v>0</v>
      </c>
      <c r="AR55" s="121">
        <f t="shared" si="11"/>
        <v>0</v>
      </c>
      <c r="AS55" s="121">
        <f t="shared" si="11"/>
        <v>0</v>
      </c>
      <c r="AT55" s="121">
        <f t="shared" si="11"/>
        <v>0</v>
      </c>
      <c r="AU55" s="121">
        <f t="shared" si="11"/>
        <v>0</v>
      </c>
      <c r="AV55" s="121">
        <f t="shared" si="11"/>
        <v>0</v>
      </c>
      <c r="AW55" s="121">
        <f t="shared" si="11"/>
        <v>0</v>
      </c>
      <c r="AX55" s="121">
        <f t="shared" si="11"/>
        <v>0</v>
      </c>
      <c r="AY55" s="121">
        <f t="shared" si="11"/>
        <v>0</v>
      </c>
    </row>
    <row r="56" spans="1:51" s="143" customFormat="1" ht="18" customHeight="1">
      <c r="A56" s="137"/>
      <c r="B56" s="123" t="s">
        <v>33</v>
      </c>
      <c r="C56" s="332" t="s">
        <v>103</v>
      </c>
      <c r="D56" s="383"/>
      <c r="E56" s="383"/>
      <c r="F56" s="383"/>
      <c r="G56" s="333"/>
      <c r="H56" s="217" t="s">
        <v>202</v>
      </c>
      <c r="I56" s="217" t="s">
        <v>201</v>
      </c>
      <c r="J56" s="162"/>
      <c r="K56" s="276" t="s">
        <v>208</v>
      </c>
      <c r="L56" s="167"/>
      <c r="M56" s="167"/>
      <c r="N56" s="167"/>
      <c r="O56" s="242" t="s">
        <v>208</v>
      </c>
      <c r="P56" s="242"/>
      <c r="Q56" s="118"/>
      <c r="R56" s="113">
        <v>5</v>
      </c>
      <c r="S56" s="119">
        <f t="shared" si="9"/>
        <v>0</v>
      </c>
      <c r="T56" s="119">
        <f t="shared" si="9"/>
        <v>0</v>
      </c>
      <c r="U56" s="119">
        <f t="shared" si="9"/>
        <v>0</v>
      </c>
      <c r="V56" s="119">
        <f t="shared" si="9"/>
        <v>0</v>
      </c>
      <c r="W56" s="119">
        <f t="shared" si="9"/>
        <v>0</v>
      </c>
      <c r="X56" s="119">
        <f t="shared" si="9"/>
        <v>0</v>
      </c>
      <c r="Y56" s="119">
        <f t="shared" si="9"/>
        <v>0</v>
      </c>
      <c r="Z56" s="119">
        <f t="shared" si="9"/>
        <v>0</v>
      </c>
      <c r="AA56" s="119">
        <f t="shared" si="9"/>
        <v>0</v>
      </c>
      <c r="AB56" s="119">
        <f t="shared" si="9"/>
        <v>0</v>
      </c>
      <c r="AC56" s="119">
        <f t="shared" si="10"/>
        <v>0</v>
      </c>
      <c r="AD56" s="119">
        <f t="shared" si="10"/>
        <v>0</v>
      </c>
      <c r="AE56" s="119">
        <f t="shared" si="10"/>
        <v>0</v>
      </c>
      <c r="AF56" s="119">
        <f t="shared" si="10"/>
        <v>0</v>
      </c>
      <c r="AG56" s="119">
        <f t="shared" si="10"/>
        <v>0</v>
      </c>
      <c r="AH56" s="119">
        <f t="shared" si="10"/>
        <v>0</v>
      </c>
      <c r="AI56" s="119">
        <f t="shared" si="10"/>
        <v>0</v>
      </c>
      <c r="AJ56" s="119">
        <f t="shared" si="10"/>
        <v>0</v>
      </c>
      <c r="AK56" s="119">
        <f t="shared" si="10"/>
        <v>0</v>
      </c>
      <c r="AL56" s="119">
        <f t="shared" si="10"/>
        <v>0</v>
      </c>
      <c r="AM56" s="119">
        <f t="shared" si="11"/>
        <v>0</v>
      </c>
      <c r="AN56" s="119">
        <f t="shared" si="11"/>
        <v>0</v>
      </c>
      <c r="AO56" s="119">
        <f t="shared" si="11"/>
        <v>0</v>
      </c>
      <c r="AP56" s="119">
        <f t="shared" si="11"/>
        <v>0</v>
      </c>
      <c r="AQ56" s="119">
        <f t="shared" si="11"/>
        <v>0</v>
      </c>
      <c r="AR56" s="119">
        <f t="shared" si="11"/>
        <v>0</v>
      </c>
      <c r="AS56" s="119">
        <f t="shared" si="11"/>
        <v>0</v>
      </c>
      <c r="AT56" s="119">
        <f t="shared" si="11"/>
        <v>0</v>
      </c>
      <c r="AU56" s="119">
        <f t="shared" si="11"/>
        <v>0</v>
      </c>
      <c r="AV56" s="119">
        <f t="shared" si="11"/>
        <v>0</v>
      </c>
      <c r="AW56" s="119">
        <f t="shared" si="11"/>
        <v>0</v>
      </c>
      <c r="AX56" s="119">
        <f t="shared" si="11"/>
        <v>0</v>
      </c>
      <c r="AY56" s="119">
        <f t="shared" si="11"/>
        <v>0</v>
      </c>
    </row>
    <row r="57" spans="1:51" s="143" customFormat="1" ht="18" customHeight="1">
      <c r="A57" s="137"/>
      <c r="B57" s="120"/>
      <c r="C57" s="314" t="s">
        <v>180</v>
      </c>
      <c r="D57" s="315"/>
      <c r="E57" s="315"/>
      <c r="F57" s="315"/>
      <c r="G57" s="316"/>
      <c r="H57" s="215" t="s">
        <v>206</v>
      </c>
      <c r="I57" s="215" t="s">
        <v>214</v>
      </c>
      <c r="J57" s="163"/>
      <c r="K57" s="273" t="s">
        <v>246</v>
      </c>
      <c r="L57" s="163"/>
      <c r="M57" s="163"/>
      <c r="N57" s="163"/>
      <c r="O57" s="241" t="s">
        <v>238</v>
      </c>
      <c r="P57" s="241"/>
      <c r="Q57" s="118"/>
      <c r="R57" s="113"/>
      <c r="S57" s="121">
        <f t="shared" si="9"/>
        <v>0</v>
      </c>
      <c r="T57" s="121">
        <f t="shared" si="9"/>
        <v>0</v>
      </c>
      <c r="U57" s="121">
        <f t="shared" si="9"/>
        <v>0</v>
      </c>
      <c r="V57" s="121">
        <f t="shared" si="9"/>
        <v>0</v>
      </c>
      <c r="W57" s="121">
        <f t="shared" si="9"/>
        <v>0</v>
      </c>
      <c r="X57" s="121">
        <f t="shared" si="9"/>
        <v>0</v>
      </c>
      <c r="Y57" s="121">
        <f t="shared" si="9"/>
        <v>0</v>
      </c>
      <c r="Z57" s="121">
        <f t="shared" si="9"/>
        <v>0</v>
      </c>
      <c r="AA57" s="121">
        <f t="shared" si="9"/>
        <v>0</v>
      </c>
      <c r="AB57" s="121">
        <f t="shared" si="9"/>
        <v>0</v>
      </c>
      <c r="AC57" s="121">
        <f t="shared" si="10"/>
        <v>0</v>
      </c>
      <c r="AD57" s="121">
        <f t="shared" si="10"/>
        <v>0</v>
      </c>
      <c r="AE57" s="121">
        <f t="shared" si="10"/>
        <v>0</v>
      </c>
      <c r="AF57" s="121">
        <f t="shared" si="10"/>
        <v>0</v>
      </c>
      <c r="AG57" s="121">
        <f t="shared" si="10"/>
        <v>0</v>
      </c>
      <c r="AH57" s="121">
        <f t="shared" si="10"/>
        <v>0</v>
      </c>
      <c r="AI57" s="121">
        <f t="shared" si="10"/>
        <v>0</v>
      </c>
      <c r="AJ57" s="121">
        <f t="shared" si="10"/>
        <v>0</v>
      </c>
      <c r="AK57" s="121">
        <f t="shared" si="10"/>
        <v>0</v>
      </c>
      <c r="AL57" s="121">
        <f t="shared" si="10"/>
        <v>0</v>
      </c>
      <c r="AM57" s="121">
        <f t="shared" si="11"/>
        <v>0</v>
      </c>
      <c r="AN57" s="121">
        <f t="shared" si="11"/>
        <v>0</v>
      </c>
      <c r="AO57" s="121">
        <f t="shared" si="11"/>
        <v>0</v>
      </c>
      <c r="AP57" s="121">
        <f t="shared" si="11"/>
        <v>0</v>
      </c>
      <c r="AQ57" s="121">
        <f t="shared" si="11"/>
        <v>0</v>
      </c>
      <c r="AR57" s="121">
        <f t="shared" si="11"/>
        <v>0</v>
      </c>
      <c r="AS57" s="121">
        <f t="shared" si="11"/>
        <v>0</v>
      </c>
      <c r="AT57" s="121">
        <f t="shared" si="11"/>
        <v>0</v>
      </c>
      <c r="AU57" s="121">
        <f t="shared" si="11"/>
        <v>0</v>
      </c>
      <c r="AV57" s="121">
        <f t="shared" si="11"/>
        <v>0</v>
      </c>
      <c r="AW57" s="121">
        <f t="shared" si="11"/>
        <v>0</v>
      </c>
      <c r="AX57" s="121">
        <f t="shared" si="11"/>
        <v>0</v>
      </c>
      <c r="AY57" s="121">
        <f t="shared" si="11"/>
        <v>0</v>
      </c>
    </row>
    <row r="58" spans="1:51" s="143" customFormat="1" ht="18" customHeight="1">
      <c r="A58" s="124"/>
      <c r="B58" s="126" t="s">
        <v>34</v>
      </c>
      <c r="C58" s="312" t="s">
        <v>103</v>
      </c>
      <c r="D58" s="313"/>
      <c r="E58" s="317" t="s">
        <v>151</v>
      </c>
      <c r="F58" s="318"/>
      <c r="G58" s="319"/>
      <c r="H58" s="217" t="s">
        <v>202</v>
      </c>
      <c r="I58" s="266"/>
      <c r="J58" s="151"/>
      <c r="K58" s="276" t="s">
        <v>208</v>
      </c>
      <c r="L58" s="151"/>
      <c r="M58" s="151"/>
      <c r="N58" s="151"/>
      <c r="O58" s="151"/>
      <c r="P58" s="242"/>
      <c r="Q58" s="118"/>
      <c r="R58" s="113">
        <v>6</v>
      </c>
      <c r="S58" s="119">
        <f t="shared" si="9"/>
        <v>0</v>
      </c>
      <c r="T58" s="119">
        <f t="shared" si="9"/>
        <v>0</v>
      </c>
      <c r="U58" s="119">
        <f t="shared" si="9"/>
        <v>0</v>
      </c>
      <c r="V58" s="119">
        <f t="shared" si="9"/>
        <v>0</v>
      </c>
      <c r="W58" s="119">
        <f t="shared" si="9"/>
        <v>0</v>
      </c>
      <c r="X58" s="119">
        <f t="shared" si="9"/>
        <v>0</v>
      </c>
      <c r="Y58" s="119">
        <f t="shared" si="9"/>
        <v>0</v>
      </c>
      <c r="Z58" s="119">
        <f t="shared" si="9"/>
        <v>0</v>
      </c>
      <c r="AA58" s="119">
        <f t="shared" si="9"/>
        <v>0</v>
      </c>
      <c r="AB58" s="119">
        <f t="shared" si="9"/>
        <v>0</v>
      </c>
      <c r="AC58" s="119">
        <f t="shared" si="10"/>
        <v>0</v>
      </c>
      <c r="AD58" s="119">
        <f t="shared" si="10"/>
        <v>0</v>
      </c>
      <c r="AE58" s="119">
        <f t="shared" si="10"/>
        <v>0</v>
      </c>
      <c r="AF58" s="119">
        <f t="shared" si="10"/>
        <v>0</v>
      </c>
      <c r="AG58" s="119">
        <f t="shared" si="10"/>
        <v>0</v>
      </c>
      <c r="AH58" s="119">
        <f t="shared" si="10"/>
        <v>0</v>
      </c>
      <c r="AI58" s="119">
        <f t="shared" si="10"/>
        <v>0</v>
      </c>
      <c r="AJ58" s="119">
        <f t="shared" si="10"/>
        <v>0</v>
      </c>
      <c r="AK58" s="119">
        <f t="shared" si="10"/>
        <v>0</v>
      </c>
      <c r="AL58" s="119">
        <f t="shared" si="10"/>
        <v>0</v>
      </c>
      <c r="AM58" s="119">
        <f t="shared" si="11"/>
        <v>0</v>
      </c>
      <c r="AN58" s="119">
        <f t="shared" si="11"/>
        <v>0</v>
      </c>
      <c r="AO58" s="119">
        <f t="shared" si="11"/>
        <v>0</v>
      </c>
      <c r="AP58" s="119">
        <f t="shared" si="11"/>
        <v>0</v>
      </c>
      <c r="AQ58" s="119">
        <f t="shared" si="11"/>
        <v>0</v>
      </c>
      <c r="AR58" s="119">
        <f t="shared" si="11"/>
        <v>0</v>
      </c>
      <c r="AS58" s="119">
        <f t="shared" si="11"/>
        <v>0</v>
      </c>
      <c r="AT58" s="119">
        <f t="shared" si="11"/>
        <v>0</v>
      </c>
      <c r="AU58" s="119">
        <f t="shared" si="11"/>
        <v>0</v>
      </c>
      <c r="AV58" s="119">
        <f t="shared" si="11"/>
        <v>0</v>
      </c>
      <c r="AW58" s="119">
        <f t="shared" si="11"/>
        <v>0</v>
      </c>
      <c r="AX58" s="119">
        <f t="shared" si="11"/>
        <v>0</v>
      </c>
      <c r="AY58" s="119">
        <f t="shared" si="11"/>
        <v>0</v>
      </c>
    </row>
    <row r="59" spans="1:51" s="143" customFormat="1" ht="18" customHeight="1" thickBot="1">
      <c r="A59" s="124"/>
      <c r="B59" s="126"/>
      <c r="C59" s="337" t="s">
        <v>181</v>
      </c>
      <c r="D59" s="338"/>
      <c r="E59" s="320" t="s">
        <v>182</v>
      </c>
      <c r="F59" s="321"/>
      <c r="G59" s="322"/>
      <c r="H59" s="215" t="s">
        <v>217</v>
      </c>
      <c r="I59" s="211"/>
      <c r="J59" s="151"/>
      <c r="K59" s="273" t="s">
        <v>242</v>
      </c>
      <c r="L59" s="151"/>
      <c r="M59" s="151"/>
      <c r="N59" s="151"/>
      <c r="O59" s="151"/>
      <c r="P59" s="241"/>
      <c r="Q59" s="118"/>
      <c r="R59" s="113"/>
      <c r="S59" s="121">
        <f t="shared" si="9"/>
        <v>0</v>
      </c>
      <c r="T59" s="121">
        <f t="shared" si="9"/>
        <v>0</v>
      </c>
      <c r="U59" s="121">
        <f t="shared" si="9"/>
        <v>0</v>
      </c>
      <c r="V59" s="121">
        <f t="shared" si="9"/>
        <v>0</v>
      </c>
      <c r="W59" s="121">
        <f t="shared" si="9"/>
        <v>0</v>
      </c>
      <c r="X59" s="121">
        <f t="shared" si="9"/>
        <v>0</v>
      </c>
      <c r="Y59" s="121">
        <f t="shared" si="9"/>
        <v>0</v>
      </c>
      <c r="Z59" s="121">
        <f t="shared" si="9"/>
        <v>0</v>
      </c>
      <c r="AA59" s="121">
        <f t="shared" si="9"/>
        <v>0</v>
      </c>
      <c r="AB59" s="121">
        <f t="shared" si="9"/>
        <v>0</v>
      </c>
      <c r="AC59" s="121">
        <f t="shared" si="10"/>
        <v>0</v>
      </c>
      <c r="AD59" s="121">
        <f t="shared" si="10"/>
        <v>0</v>
      </c>
      <c r="AE59" s="121">
        <f t="shared" si="10"/>
        <v>0</v>
      </c>
      <c r="AF59" s="121">
        <f t="shared" si="10"/>
        <v>0</v>
      </c>
      <c r="AG59" s="121">
        <f t="shared" si="10"/>
        <v>0</v>
      </c>
      <c r="AH59" s="121">
        <f t="shared" si="10"/>
        <v>0</v>
      </c>
      <c r="AI59" s="121">
        <f t="shared" si="10"/>
        <v>0</v>
      </c>
      <c r="AJ59" s="121">
        <f t="shared" si="10"/>
        <v>0</v>
      </c>
      <c r="AK59" s="121">
        <f t="shared" si="10"/>
        <v>0</v>
      </c>
      <c r="AL59" s="121">
        <f t="shared" si="10"/>
        <v>0</v>
      </c>
      <c r="AM59" s="121">
        <f t="shared" si="11"/>
        <v>0</v>
      </c>
      <c r="AN59" s="121">
        <f t="shared" si="11"/>
        <v>0</v>
      </c>
      <c r="AO59" s="121">
        <f t="shared" si="11"/>
        <v>0</v>
      </c>
      <c r="AP59" s="121">
        <f t="shared" si="11"/>
        <v>0</v>
      </c>
      <c r="AQ59" s="121">
        <f t="shared" si="11"/>
        <v>0</v>
      </c>
      <c r="AR59" s="121">
        <f t="shared" si="11"/>
        <v>0</v>
      </c>
      <c r="AS59" s="121">
        <f t="shared" si="11"/>
        <v>0</v>
      </c>
      <c r="AT59" s="121">
        <f t="shared" si="11"/>
        <v>0</v>
      </c>
      <c r="AU59" s="121">
        <f t="shared" si="11"/>
        <v>0</v>
      </c>
      <c r="AV59" s="121">
        <f t="shared" si="11"/>
        <v>0</v>
      </c>
      <c r="AW59" s="121">
        <f t="shared" si="11"/>
        <v>0</v>
      </c>
      <c r="AX59" s="121">
        <f t="shared" si="11"/>
        <v>0</v>
      </c>
      <c r="AY59" s="121">
        <f t="shared" si="11"/>
        <v>0</v>
      </c>
    </row>
    <row r="60" spans="1:51" s="143" customFormat="1" ht="18" customHeight="1" thickBot="1">
      <c r="A60" s="130"/>
      <c r="B60" s="13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1"/>
      <c r="Q60" s="118"/>
      <c r="R60" s="113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</row>
    <row r="61" spans="1:51" s="143" customFormat="1" ht="18" customHeight="1">
      <c r="A61" s="135" t="s">
        <v>38</v>
      </c>
      <c r="B61" s="126" t="s">
        <v>29</v>
      </c>
      <c r="C61" s="308" t="s">
        <v>103</v>
      </c>
      <c r="D61" s="309"/>
      <c r="E61" s="377"/>
      <c r="F61" s="378"/>
      <c r="G61" s="379"/>
      <c r="H61" s="188"/>
      <c r="I61" s="166"/>
      <c r="J61" s="166"/>
      <c r="K61" s="151"/>
      <c r="L61" s="151"/>
      <c r="M61" s="151"/>
      <c r="N61" s="151"/>
      <c r="O61" s="305"/>
      <c r="P61" s="305"/>
      <c r="Q61" s="118"/>
      <c r="R61" s="113">
        <v>1</v>
      </c>
      <c r="S61" s="119">
        <f t="shared" ref="S61:AB72" si="12">COUNTIF($C61:$P61,S$8)</f>
        <v>0</v>
      </c>
      <c r="T61" s="119">
        <f t="shared" si="12"/>
        <v>0</v>
      </c>
      <c r="U61" s="119">
        <f t="shared" si="12"/>
        <v>0</v>
      </c>
      <c r="V61" s="119">
        <f t="shared" si="12"/>
        <v>0</v>
      </c>
      <c r="W61" s="119">
        <f t="shared" si="12"/>
        <v>0</v>
      </c>
      <c r="X61" s="119">
        <f t="shared" si="12"/>
        <v>0</v>
      </c>
      <c r="Y61" s="119">
        <f t="shared" si="12"/>
        <v>0</v>
      </c>
      <c r="Z61" s="119">
        <f t="shared" si="12"/>
        <v>0</v>
      </c>
      <c r="AA61" s="119">
        <f t="shared" si="12"/>
        <v>0</v>
      </c>
      <c r="AB61" s="119">
        <f t="shared" si="12"/>
        <v>0</v>
      </c>
      <c r="AC61" s="119">
        <f t="shared" ref="AC61:AL72" si="13">COUNTIF($C61:$P61,AC$8)</f>
        <v>0</v>
      </c>
      <c r="AD61" s="119">
        <f t="shared" si="13"/>
        <v>0</v>
      </c>
      <c r="AE61" s="119">
        <f t="shared" si="13"/>
        <v>0</v>
      </c>
      <c r="AF61" s="119">
        <f t="shared" si="13"/>
        <v>0</v>
      </c>
      <c r="AG61" s="119">
        <f t="shared" si="13"/>
        <v>0</v>
      </c>
      <c r="AH61" s="119">
        <f t="shared" si="13"/>
        <v>0</v>
      </c>
      <c r="AI61" s="119">
        <f t="shared" si="13"/>
        <v>0</v>
      </c>
      <c r="AJ61" s="119">
        <f t="shared" si="13"/>
        <v>0</v>
      </c>
      <c r="AK61" s="119">
        <f t="shared" si="13"/>
        <v>0</v>
      </c>
      <c r="AL61" s="119">
        <f t="shared" si="13"/>
        <v>0</v>
      </c>
      <c r="AM61" s="119">
        <f t="shared" ref="AM61:AY72" si="14">COUNTIF($C61:$P61,AM$8)</f>
        <v>0</v>
      </c>
      <c r="AN61" s="119">
        <f t="shared" si="14"/>
        <v>0</v>
      </c>
      <c r="AO61" s="119">
        <f t="shared" si="14"/>
        <v>0</v>
      </c>
      <c r="AP61" s="119">
        <f t="shared" si="14"/>
        <v>0</v>
      </c>
      <c r="AQ61" s="119">
        <f t="shared" si="14"/>
        <v>0</v>
      </c>
      <c r="AR61" s="119">
        <f t="shared" si="14"/>
        <v>0</v>
      </c>
      <c r="AS61" s="119">
        <f t="shared" si="14"/>
        <v>0</v>
      </c>
      <c r="AT61" s="119">
        <f t="shared" si="14"/>
        <v>0</v>
      </c>
      <c r="AU61" s="119">
        <f t="shared" si="14"/>
        <v>0</v>
      </c>
      <c r="AV61" s="119">
        <f t="shared" si="14"/>
        <v>0</v>
      </c>
      <c r="AW61" s="119">
        <f t="shared" si="14"/>
        <v>0</v>
      </c>
      <c r="AX61" s="119">
        <f t="shared" si="14"/>
        <v>0</v>
      </c>
      <c r="AY61" s="119">
        <f t="shared" si="14"/>
        <v>0</v>
      </c>
    </row>
    <row r="62" spans="1:51" s="143" customFormat="1" ht="18" customHeight="1">
      <c r="A62" s="135"/>
      <c r="B62" s="120"/>
      <c r="C62" s="310" t="s">
        <v>185</v>
      </c>
      <c r="D62" s="311"/>
      <c r="E62" s="389"/>
      <c r="F62" s="390"/>
      <c r="G62" s="391"/>
      <c r="H62" s="187"/>
      <c r="I62" s="153"/>
      <c r="J62" s="153"/>
      <c r="K62" s="156"/>
      <c r="L62" s="156"/>
      <c r="M62" s="156"/>
      <c r="N62" s="156"/>
      <c r="O62" s="304"/>
      <c r="P62" s="304"/>
      <c r="Q62" s="118"/>
      <c r="R62" s="113"/>
      <c r="S62" s="121">
        <f t="shared" si="12"/>
        <v>0</v>
      </c>
      <c r="T62" s="121">
        <f t="shared" si="12"/>
        <v>0</v>
      </c>
      <c r="U62" s="121">
        <f t="shared" si="12"/>
        <v>0</v>
      </c>
      <c r="V62" s="121">
        <f t="shared" si="12"/>
        <v>0</v>
      </c>
      <c r="W62" s="121">
        <f t="shared" si="12"/>
        <v>0</v>
      </c>
      <c r="X62" s="121">
        <f t="shared" si="12"/>
        <v>0</v>
      </c>
      <c r="Y62" s="121">
        <f t="shared" si="12"/>
        <v>0</v>
      </c>
      <c r="Z62" s="121">
        <f t="shared" si="12"/>
        <v>0</v>
      </c>
      <c r="AA62" s="121">
        <f t="shared" si="12"/>
        <v>0</v>
      </c>
      <c r="AB62" s="121">
        <f t="shared" si="12"/>
        <v>0</v>
      </c>
      <c r="AC62" s="121">
        <f t="shared" si="13"/>
        <v>0</v>
      </c>
      <c r="AD62" s="121">
        <f t="shared" si="13"/>
        <v>0</v>
      </c>
      <c r="AE62" s="121">
        <f t="shared" si="13"/>
        <v>0</v>
      </c>
      <c r="AF62" s="121">
        <f t="shared" si="13"/>
        <v>0</v>
      </c>
      <c r="AG62" s="121">
        <f t="shared" si="13"/>
        <v>0</v>
      </c>
      <c r="AH62" s="121">
        <f t="shared" si="13"/>
        <v>0</v>
      </c>
      <c r="AI62" s="121">
        <f t="shared" si="13"/>
        <v>0</v>
      </c>
      <c r="AJ62" s="121">
        <f t="shared" si="13"/>
        <v>0</v>
      </c>
      <c r="AK62" s="121">
        <f t="shared" si="13"/>
        <v>0</v>
      </c>
      <c r="AL62" s="121">
        <f t="shared" si="13"/>
        <v>0</v>
      </c>
      <c r="AM62" s="121">
        <f t="shared" si="14"/>
        <v>0</v>
      </c>
      <c r="AN62" s="121">
        <f t="shared" si="14"/>
        <v>0</v>
      </c>
      <c r="AO62" s="121">
        <f t="shared" si="14"/>
        <v>0</v>
      </c>
      <c r="AP62" s="121">
        <f t="shared" si="14"/>
        <v>0</v>
      </c>
      <c r="AQ62" s="121">
        <f t="shared" si="14"/>
        <v>0</v>
      </c>
      <c r="AR62" s="121">
        <f t="shared" si="14"/>
        <v>0</v>
      </c>
      <c r="AS62" s="121">
        <f t="shared" si="14"/>
        <v>0</v>
      </c>
      <c r="AT62" s="121">
        <f t="shared" si="14"/>
        <v>0</v>
      </c>
      <c r="AU62" s="121">
        <f t="shared" si="14"/>
        <v>0</v>
      </c>
      <c r="AV62" s="121">
        <f t="shared" si="14"/>
        <v>0</v>
      </c>
      <c r="AW62" s="121">
        <f t="shared" si="14"/>
        <v>0</v>
      </c>
      <c r="AX62" s="121">
        <f t="shared" si="14"/>
        <v>0</v>
      </c>
      <c r="AY62" s="121">
        <f t="shared" si="14"/>
        <v>0</v>
      </c>
    </row>
    <row r="63" spans="1:51" s="143" customFormat="1" ht="18" customHeight="1">
      <c r="A63" s="136">
        <f>A50+1</f>
        <v>45233</v>
      </c>
      <c r="B63" s="123" t="s">
        <v>30</v>
      </c>
      <c r="C63" s="312" t="s">
        <v>103</v>
      </c>
      <c r="D63" s="313"/>
      <c r="E63" s="392"/>
      <c r="F63" s="393"/>
      <c r="G63" s="394"/>
      <c r="H63" s="188"/>
      <c r="I63" s="266"/>
      <c r="J63" s="160"/>
      <c r="K63" s="276" t="s">
        <v>208</v>
      </c>
      <c r="L63" s="276"/>
      <c r="M63" s="276"/>
      <c r="N63" s="276"/>
      <c r="O63" s="242"/>
      <c r="P63" s="242"/>
      <c r="Q63" s="118"/>
      <c r="R63" s="113">
        <v>2</v>
      </c>
      <c r="S63" s="119">
        <f t="shared" si="12"/>
        <v>0</v>
      </c>
      <c r="T63" s="119">
        <f t="shared" si="12"/>
        <v>0</v>
      </c>
      <c r="U63" s="119">
        <f t="shared" si="12"/>
        <v>0</v>
      </c>
      <c r="V63" s="119">
        <f t="shared" si="12"/>
        <v>0</v>
      </c>
      <c r="W63" s="119">
        <f t="shared" si="12"/>
        <v>0</v>
      </c>
      <c r="X63" s="119">
        <f t="shared" si="12"/>
        <v>0</v>
      </c>
      <c r="Y63" s="119">
        <f t="shared" si="12"/>
        <v>0</v>
      </c>
      <c r="Z63" s="119">
        <f t="shared" si="12"/>
        <v>0</v>
      </c>
      <c r="AA63" s="119">
        <f t="shared" si="12"/>
        <v>0</v>
      </c>
      <c r="AB63" s="119">
        <f t="shared" si="12"/>
        <v>0</v>
      </c>
      <c r="AC63" s="119">
        <f t="shared" si="13"/>
        <v>0</v>
      </c>
      <c r="AD63" s="119">
        <f t="shared" si="13"/>
        <v>0</v>
      </c>
      <c r="AE63" s="119">
        <f t="shared" si="13"/>
        <v>0</v>
      </c>
      <c r="AF63" s="119">
        <f t="shared" si="13"/>
        <v>0</v>
      </c>
      <c r="AG63" s="119">
        <f t="shared" si="13"/>
        <v>0</v>
      </c>
      <c r="AH63" s="119">
        <f t="shared" si="13"/>
        <v>0</v>
      </c>
      <c r="AI63" s="119">
        <f t="shared" si="13"/>
        <v>0</v>
      </c>
      <c r="AJ63" s="119">
        <f t="shared" si="13"/>
        <v>0</v>
      </c>
      <c r="AK63" s="119">
        <f t="shared" si="13"/>
        <v>0</v>
      </c>
      <c r="AL63" s="119">
        <f t="shared" si="13"/>
        <v>0</v>
      </c>
      <c r="AM63" s="119">
        <f t="shared" si="14"/>
        <v>0</v>
      </c>
      <c r="AN63" s="119">
        <f t="shared" si="14"/>
        <v>0</v>
      </c>
      <c r="AO63" s="119">
        <f t="shared" si="14"/>
        <v>0</v>
      </c>
      <c r="AP63" s="119">
        <f t="shared" si="14"/>
        <v>0</v>
      </c>
      <c r="AQ63" s="119">
        <f t="shared" si="14"/>
        <v>0</v>
      </c>
      <c r="AR63" s="119">
        <f t="shared" si="14"/>
        <v>0</v>
      </c>
      <c r="AS63" s="119">
        <f t="shared" si="14"/>
        <v>0</v>
      </c>
      <c r="AT63" s="119">
        <f t="shared" si="14"/>
        <v>0</v>
      </c>
      <c r="AU63" s="119">
        <f t="shared" si="14"/>
        <v>0</v>
      </c>
      <c r="AV63" s="119">
        <f t="shared" si="14"/>
        <v>0</v>
      </c>
      <c r="AW63" s="119">
        <f t="shared" si="14"/>
        <v>0</v>
      </c>
      <c r="AX63" s="119">
        <f t="shared" si="14"/>
        <v>0</v>
      </c>
      <c r="AY63" s="119">
        <f t="shared" si="14"/>
        <v>0</v>
      </c>
    </row>
    <row r="64" spans="1:51" s="143" customFormat="1" ht="18" customHeight="1">
      <c r="A64" s="137"/>
      <c r="B64" s="120"/>
      <c r="C64" s="310" t="s">
        <v>186</v>
      </c>
      <c r="D64" s="311"/>
      <c r="E64" s="366"/>
      <c r="F64" s="367"/>
      <c r="G64" s="368"/>
      <c r="H64" s="187"/>
      <c r="I64" s="265"/>
      <c r="J64" s="161"/>
      <c r="K64" s="273" t="s">
        <v>236</v>
      </c>
      <c r="L64" s="273"/>
      <c r="M64" s="273"/>
      <c r="N64" s="273"/>
      <c r="O64" s="241"/>
      <c r="P64" s="241"/>
      <c r="Q64" s="118"/>
      <c r="R64" s="113"/>
      <c r="S64" s="121">
        <f t="shared" si="12"/>
        <v>0</v>
      </c>
      <c r="T64" s="121">
        <f t="shared" si="12"/>
        <v>0</v>
      </c>
      <c r="U64" s="121">
        <f t="shared" si="12"/>
        <v>0</v>
      </c>
      <c r="V64" s="121">
        <f t="shared" si="12"/>
        <v>0</v>
      </c>
      <c r="W64" s="121">
        <f t="shared" si="12"/>
        <v>0</v>
      </c>
      <c r="X64" s="121">
        <f t="shared" si="12"/>
        <v>0</v>
      </c>
      <c r="Y64" s="121">
        <f t="shared" si="12"/>
        <v>0</v>
      </c>
      <c r="Z64" s="121">
        <f t="shared" si="12"/>
        <v>0</v>
      </c>
      <c r="AA64" s="121">
        <f t="shared" si="12"/>
        <v>0</v>
      </c>
      <c r="AB64" s="121">
        <f t="shared" si="12"/>
        <v>0</v>
      </c>
      <c r="AC64" s="121">
        <f t="shared" si="13"/>
        <v>0</v>
      </c>
      <c r="AD64" s="121">
        <f t="shared" si="13"/>
        <v>0</v>
      </c>
      <c r="AE64" s="121">
        <f t="shared" si="13"/>
        <v>0</v>
      </c>
      <c r="AF64" s="121">
        <f t="shared" si="13"/>
        <v>0</v>
      </c>
      <c r="AG64" s="121">
        <f t="shared" si="13"/>
        <v>0</v>
      </c>
      <c r="AH64" s="121">
        <f t="shared" si="13"/>
        <v>0</v>
      </c>
      <c r="AI64" s="121">
        <f t="shared" si="13"/>
        <v>0</v>
      </c>
      <c r="AJ64" s="121">
        <f t="shared" si="13"/>
        <v>0</v>
      </c>
      <c r="AK64" s="121">
        <f t="shared" si="13"/>
        <v>0</v>
      </c>
      <c r="AL64" s="121">
        <f t="shared" si="13"/>
        <v>0</v>
      </c>
      <c r="AM64" s="121">
        <f t="shared" si="14"/>
        <v>0</v>
      </c>
      <c r="AN64" s="121">
        <f t="shared" si="14"/>
        <v>0</v>
      </c>
      <c r="AO64" s="121">
        <f t="shared" si="14"/>
        <v>0</v>
      </c>
      <c r="AP64" s="121">
        <f t="shared" si="14"/>
        <v>0</v>
      </c>
      <c r="AQ64" s="121">
        <f t="shared" si="14"/>
        <v>0</v>
      </c>
      <c r="AR64" s="121">
        <f t="shared" si="14"/>
        <v>0</v>
      </c>
      <c r="AS64" s="121">
        <f t="shared" si="14"/>
        <v>0</v>
      </c>
      <c r="AT64" s="121">
        <f t="shared" si="14"/>
        <v>0</v>
      </c>
      <c r="AU64" s="121">
        <f t="shared" si="14"/>
        <v>0</v>
      </c>
      <c r="AV64" s="121">
        <f t="shared" si="14"/>
        <v>0</v>
      </c>
      <c r="AW64" s="121">
        <f t="shared" si="14"/>
        <v>0</v>
      </c>
      <c r="AX64" s="121">
        <f t="shared" si="14"/>
        <v>0</v>
      </c>
      <c r="AY64" s="121">
        <f t="shared" si="14"/>
        <v>0</v>
      </c>
    </row>
    <row r="65" spans="1:51" s="143" customFormat="1" ht="18" customHeight="1">
      <c r="A65" s="137"/>
      <c r="B65" s="123" t="s">
        <v>31</v>
      </c>
      <c r="C65" s="312" t="s">
        <v>103</v>
      </c>
      <c r="D65" s="313"/>
      <c r="E65" s="317" t="s">
        <v>151</v>
      </c>
      <c r="F65" s="318"/>
      <c r="G65" s="319"/>
      <c r="H65" s="217" t="s">
        <v>201</v>
      </c>
      <c r="I65" s="268"/>
      <c r="J65" s="226" t="s">
        <v>203</v>
      </c>
      <c r="K65" s="272" t="s">
        <v>208</v>
      </c>
      <c r="L65" s="149"/>
      <c r="M65" s="149"/>
      <c r="N65" s="149"/>
      <c r="O65" s="336"/>
      <c r="P65" s="336"/>
      <c r="Q65" s="118"/>
      <c r="R65" s="113">
        <v>3</v>
      </c>
      <c r="S65" s="119">
        <f t="shared" si="12"/>
        <v>0</v>
      </c>
      <c r="T65" s="119">
        <f t="shared" si="12"/>
        <v>0</v>
      </c>
      <c r="U65" s="119">
        <f t="shared" si="12"/>
        <v>0</v>
      </c>
      <c r="V65" s="119">
        <f t="shared" si="12"/>
        <v>0</v>
      </c>
      <c r="W65" s="119">
        <f t="shared" si="12"/>
        <v>0</v>
      </c>
      <c r="X65" s="119">
        <f t="shared" si="12"/>
        <v>0</v>
      </c>
      <c r="Y65" s="119">
        <f t="shared" si="12"/>
        <v>0</v>
      </c>
      <c r="Z65" s="119">
        <f t="shared" si="12"/>
        <v>0</v>
      </c>
      <c r="AA65" s="119">
        <f t="shared" si="12"/>
        <v>0</v>
      </c>
      <c r="AB65" s="119">
        <f t="shared" si="12"/>
        <v>0</v>
      </c>
      <c r="AC65" s="119">
        <f t="shared" si="13"/>
        <v>0</v>
      </c>
      <c r="AD65" s="119">
        <f t="shared" si="13"/>
        <v>0</v>
      </c>
      <c r="AE65" s="119">
        <f t="shared" si="13"/>
        <v>0</v>
      </c>
      <c r="AF65" s="119">
        <f t="shared" si="13"/>
        <v>0</v>
      </c>
      <c r="AG65" s="119">
        <f t="shared" si="13"/>
        <v>0</v>
      </c>
      <c r="AH65" s="119">
        <f t="shared" si="13"/>
        <v>0</v>
      </c>
      <c r="AI65" s="119">
        <f t="shared" si="13"/>
        <v>0</v>
      </c>
      <c r="AJ65" s="119">
        <f t="shared" si="13"/>
        <v>0</v>
      </c>
      <c r="AK65" s="119">
        <f t="shared" si="13"/>
        <v>0</v>
      </c>
      <c r="AL65" s="119">
        <f t="shared" si="13"/>
        <v>0</v>
      </c>
      <c r="AM65" s="119">
        <f t="shared" si="14"/>
        <v>0</v>
      </c>
      <c r="AN65" s="119">
        <f t="shared" si="14"/>
        <v>0</v>
      </c>
      <c r="AO65" s="119">
        <f t="shared" si="14"/>
        <v>0</v>
      </c>
      <c r="AP65" s="119">
        <f t="shared" si="14"/>
        <v>0</v>
      </c>
      <c r="AQ65" s="119">
        <f t="shared" si="14"/>
        <v>0</v>
      </c>
      <c r="AR65" s="119">
        <f t="shared" si="14"/>
        <v>0</v>
      </c>
      <c r="AS65" s="119">
        <f t="shared" si="14"/>
        <v>0</v>
      </c>
      <c r="AT65" s="119">
        <f t="shared" si="14"/>
        <v>0</v>
      </c>
      <c r="AU65" s="119">
        <f t="shared" si="14"/>
        <v>0</v>
      </c>
      <c r="AV65" s="119">
        <f t="shared" si="14"/>
        <v>0</v>
      </c>
      <c r="AW65" s="119">
        <f t="shared" si="14"/>
        <v>0</v>
      </c>
      <c r="AX65" s="119">
        <f t="shared" si="14"/>
        <v>0</v>
      </c>
      <c r="AY65" s="119">
        <f t="shared" si="14"/>
        <v>0</v>
      </c>
    </row>
    <row r="66" spans="1:51" s="143" customFormat="1" ht="18" customHeight="1">
      <c r="A66" s="137"/>
      <c r="B66" s="120"/>
      <c r="C66" s="310" t="s">
        <v>187</v>
      </c>
      <c r="D66" s="311"/>
      <c r="E66" s="330" t="s">
        <v>183</v>
      </c>
      <c r="F66" s="339"/>
      <c r="G66" s="331"/>
      <c r="H66" s="215" t="s">
        <v>218</v>
      </c>
      <c r="I66" s="209"/>
      <c r="J66" s="209" t="s">
        <v>249</v>
      </c>
      <c r="K66" s="276" t="s">
        <v>243</v>
      </c>
      <c r="L66" s="147"/>
      <c r="M66" s="145"/>
      <c r="N66" s="145"/>
      <c r="O66" s="306"/>
      <c r="P66" s="307"/>
      <c r="Q66" s="118"/>
      <c r="R66" s="113"/>
      <c r="S66" s="121">
        <f t="shared" si="12"/>
        <v>0</v>
      </c>
      <c r="T66" s="121">
        <f t="shared" si="12"/>
        <v>0</v>
      </c>
      <c r="U66" s="121">
        <f t="shared" si="12"/>
        <v>0</v>
      </c>
      <c r="V66" s="121">
        <f t="shared" si="12"/>
        <v>0</v>
      </c>
      <c r="W66" s="121">
        <f t="shared" si="12"/>
        <v>0</v>
      </c>
      <c r="X66" s="121">
        <f t="shared" si="12"/>
        <v>0</v>
      </c>
      <c r="Y66" s="121">
        <f t="shared" si="12"/>
        <v>0</v>
      </c>
      <c r="Z66" s="121">
        <f t="shared" si="12"/>
        <v>0</v>
      </c>
      <c r="AA66" s="121">
        <f t="shared" si="12"/>
        <v>0</v>
      </c>
      <c r="AB66" s="121">
        <f t="shared" si="12"/>
        <v>0</v>
      </c>
      <c r="AC66" s="121">
        <f t="shared" si="13"/>
        <v>0</v>
      </c>
      <c r="AD66" s="121">
        <f t="shared" si="13"/>
        <v>0</v>
      </c>
      <c r="AE66" s="121">
        <f t="shared" si="13"/>
        <v>0</v>
      </c>
      <c r="AF66" s="121">
        <f t="shared" si="13"/>
        <v>0</v>
      </c>
      <c r="AG66" s="121">
        <f t="shared" si="13"/>
        <v>0</v>
      </c>
      <c r="AH66" s="121">
        <f t="shared" si="13"/>
        <v>0</v>
      </c>
      <c r="AI66" s="121">
        <f t="shared" si="13"/>
        <v>0</v>
      </c>
      <c r="AJ66" s="121">
        <f t="shared" si="13"/>
        <v>0</v>
      </c>
      <c r="AK66" s="121">
        <f t="shared" si="13"/>
        <v>0</v>
      </c>
      <c r="AL66" s="121">
        <f t="shared" si="13"/>
        <v>0</v>
      </c>
      <c r="AM66" s="121">
        <f t="shared" si="14"/>
        <v>0</v>
      </c>
      <c r="AN66" s="121">
        <f t="shared" si="14"/>
        <v>0</v>
      </c>
      <c r="AO66" s="121">
        <f t="shared" si="14"/>
        <v>0</v>
      </c>
      <c r="AP66" s="121">
        <f t="shared" si="14"/>
        <v>0</v>
      </c>
      <c r="AQ66" s="121">
        <f t="shared" si="14"/>
        <v>0</v>
      </c>
      <c r="AR66" s="121">
        <f t="shared" si="14"/>
        <v>0</v>
      </c>
      <c r="AS66" s="121">
        <f t="shared" si="14"/>
        <v>0</v>
      </c>
      <c r="AT66" s="121">
        <f t="shared" si="14"/>
        <v>0</v>
      </c>
      <c r="AU66" s="121">
        <f t="shared" si="14"/>
        <v>0</v>
      </c>
      <c r="AV66" s="121">
        <f t="shared" si="14"/>
        <v>0</v>
      </c>
      <c r="AW66" s="121">
        <f t="shared" si="14"/>
        <v>0</v>
      </c>
      <c r="AX66" s="121">
        <f t="shared" si="14"/>
        <v>0</v>
      </c>
      <c r="AY66" s="121">
        <f t="shared" si="14"/>
        <v>0</v>
      </c>
    </row>
    <row r="67" spans="1:51" s="143" customFormat="1" ht="18" customHeight="1">
      <c r="A67" s="137"/>
      <c r="B67" s="123" t="s">
        <v>32</v>
      </c>
      <c r="C67" s="317" t="s">
        <v>151</v>
      </c>
      <c r="D67" s="319"/>
      <c r="E67" s="369" t="s">
        <v>103</v>
      </c>
      <c r="F67" s="370"/>
      <c r="G67" s="371"/>
      <c r="H67" s="217" t="s">
        <v>201</v>
      </c>
      <c r="I67" s="219" t="s">
        <v>207</v>
      </c>
      <c r="J67" s="219" t="s">
        <v>210</v>
      </c>
      <c r="K67" s="280" t="s">
        <v>209</v>
      </c>
      <c r="L67" s="280"/>
      <c r="M67" s="280"/>
      <c r="N67" s="280"/>
      <c r="O67" s="189"/>
      <c r="P67" s="243"/>
      <c r="Q67" s="118"/>
      <c r="R67" s="113">
        <v>4</v>
      </c>
      <c r="S67" s="119">
        <f t="shared" si="12"/>
        <v>0</v>
      </c>
      <c r="T67" s="119">
        <f t="shared" si="12"/>
        <v>0</v>
      </c>
      <c r="U67" s="119">
        <f t="shared" si="12"/>
        <v>0</v>
      </c>
      <c r="V67" s="119">
        <f t="shared" si="12"/>
        <v>0</v>
      </c>
      <c r="W67" s="119">
        <f t="shared" si="12"/>
        <v>0</v>
      </c>
      <c r="X67" s="119">
        <f t="shared" si="12"/>
        <v>0</v>
      </c>
      <c r="Y67" s="119">
        <f t="shared" si="12"/>
        <v>0</v>
      </c>
      <c r="Z67" s="119">
        <f t="shared" si="12"/>
        <v>0</v>
      </c>
      <c r="AA67" s="119">
        <f t="shared" si="12"/>
        <v>0</v>
      </c>
      <c r="AB67" s="119">
        <f t="shared" si="12"/>
        <v>0</v>
      </c>
      <c r="AC67" s="119">
        <f t="shared" si="13"/>
        <v>0</v>
      </c>
      <c r="AD67" s="119">
        <f t="shared" si="13"/>
        <v>0</v>
      </c>
      <c r="AE67" s="119">
        <f t="shared" si="13"/>
        <v>0</v>
      </c>
      <c r="AF67" s="119">
        <f t="shared" si="13"/>
        <v>0</v>
      </c>
      <c r="AG67" s="119">
        <f t="shared" si="13"/>
        <v>0</v>
      </c>
      <c r="AH67" s="119">
        <f t="shared" si="13"/>
        <v>0</v>
      </c>
      <c r="AI67" s="119">
        <f t="shared" si="13"/>
        <v>0</v>
      </c>
      <c r="AJ67" s="119">
        <f t="shared" si="13"/>
        <v>0</v>
      </c>
      <c r="AK67" s="119">
        <f t="shared" si="13"/>
        <v>0</v>
      </c>
      <c r="AL67" s="119">
        <f t="shared" si="13"/>
        <v>0</v>
      </c>
      <c r="AM67" s="119">
        <f t="shared" si="14"/>
        <v>0</v>
      </c>
      <c r="AN67" s="119">
        <f t="shared" si="14"/>
        <v>0</v>
      </c>
      <c r="AO67" s="119">
        <f t="shared" si="14"/>
        <v>0</v>
      </c>
      <c r="AP67" s="119">
        <f t="shared" si="14"/>
        <v>0</v>
      </c>
      <c r="AQ67" s="119">
        <f t="shared" si="14"/>
        <v>0</v>
      </c>
      <c r="AR67" s="119">
        <f t="shared" si="14"/>
        <v>0</v>
      </c>
      <c r="AS67" s="119">
        <f t="shared" si="14"/>
        <v>0</v>
      </c>
      <c r="AT67" s="119">
        <f t="shared" si="14"/>
        <v>0</v>
      </c>
      <c r="AU67" s="119">
        <f t="shared" si="14"/>
        <v>0</v>
      </c>
      <c r="AV67" s="119">
        <f t="shared" si="14"/>
        <v>0</v>
      </c>
      <c r="AW67" s="119">
        <f t="shared" si="14"/>
        <v>0</v>
      </c>
      <c r="AX67" s="119">
        <f t="shared" si="14"/>
        <v>0</v>
      </c>
      <c r="AY67" s="119">
        <f t="shared" si="14"/>
        <v>0</v>
      </c>
    </row>
    <row r="68" spans="1:51" s="143" customFormat="1" ht="18" customHeight="1">
      <c r="A68" s="137"/>
      <c r="B68" s="120"/>
      <c r="C68" s="330" t="s">
        <v>188</v>
      </c>
      <c r="D68" s="331"/>
      <c r="E68" s="397" t="s">
        <v>172</v>
      </c>
      <c r="F68" s="398"/>
      <c r="G68" s="399"/>
      <c r="H68" s="215" t="s">
        <v>219</v>
      </c>
      <c r="I68" s="218" t="s">
        <v>224</v>
      </c>
      <c r="J68" s="218" t="s">
        <v>231</v>
      </c>
      <c r="K68" s="273" t="s">
        <v>244</v>
      </c>
      <c r="L68" s="273"/>
      <c r="M68" s="273"/>
      <c r="N68" s="273"/>
      <c r="O68" s="190"/>
      <c r="P68" s="241"/>
      <c r="Q68" s="118"/>
      <c r="R68" s="113"/>
      <c r="S68" s="121">
        <f t="shared" si="12"/>
        <v>0</v>
      </c>
      <c r="T68" s="121">
        <f t="shared" si="12"/>
        <v>0</v>
      </c>
      <c r="U68" s="121">
        <f t="shared" si="12"/>
        <v>0</v>
      </c>
      <c r="V68" s="121">
        <f t="shared" si="12"/>
        <v>0</v>
      </c>
      <c r="W68" s="121">
        <f t="shared" si="12"/>
        <v>0</v>
      </c>
      <c r="X68" s="121">
        <f t="shared" si="12"/>
        <v>0</v>
      </c>
      <c r="Y68" s="121">
        <f t="shared" si="12"/>
        <v>0</v>
      </c>
      <c r="Z68" s="121">
        <f t="shared" si="12"/>
        <v>0</v>
      </c>
      <c r="AA68" s="121">
        <f t="shared" si="12"/>
        <v>0</v>
      </c>
      <c r="AB68" s="121">
        <f t="shared" si="12"/>
        <v>0</v>
      </c>
      <c r="AC68" s="121">
        <f t="shared" si="13"/>
        <v>0</v>
      </c>
      <c r="AD68" s="121">
        <f t="shared" si="13"/>
        <v>0</v>
      </c>
      <c r="AE68" s="121">
        <f t="shared" si="13"/>
        <v>0</v>
      </c>
      <c r="AF68" s="121">
        <f t="shared" si="13"/>
        <v>0</v>
      </c>
      <c r="AG68" s="121">
        <f t="shared" si="13"/>
        <v>0</v>
      </c>
      <c r="AH68" s="121">
        <f t="shared" si="13"/>
        <v>0</v>
      </c>
      <c r="AI68" s="121">
        <f t="shared" si="13"/>
        <v>0</v>
      </c>
      <c r="AJ68" s="121">
        <f t="shared" si="13"/>
        <v>0</v>
      </c>
      <c r="AK68" s="121">
        <f t="shared" si="13"/>
        <v>0</v>
      </c>
      <c r="AL68" s="121">
        <f t="shared" si="13"/>
        <v>0</v>
      </c>
      <c r="AM68" s="121">
        <f t="shared" si="14"/>
        <v>0</v>
      </c>
      <c r="AN68" s="121">
        <f t="shared" si="14"/>
        <v>0</v>
      </c>
      <c r="AO68" s="121">
        <f t="shared" si="14"/>
        <v>0</v>
      </c>
      <c r="AP68" s="121">
        <f t="shared" si="14"/>
        <v>0</v>
      </c>
      <c r="AQ68" s="121">
        <f t="shared" si="14"/>
        <v>0</v>
      </c>
      <c r="AR68" s="121">
        <f t="shared" si="14"/>
        <v>0</v>
      </c>
      <c r="AS68" s="121">
        <f t="shared" si="14"/>
        <v>0</v>
      </c>
      <c r="AT68" s="121">
        <f t="shared" si="14"/>
        <v>0</v>
      </c>
      <c r="AU68" s="121">
        <f t="shared" si="14"/>
        <v>0</v>
      </c>
      <c r="AV68" s="121">
        <f t="shared" si="14"/>
        <v>0</v>
      </c>
      <c r="AW68" s="121">
        <f t="shared" si="14"/>
        <v>0</v>
      </c>
      <c r="AX68" s="121">
        <f t="shared" si="14"/>
        <v>0</v>
      </c>
      <c r="AY68" s="121">
        <f t="shared" si="14"/>
        <v>0</v>
      </c>
    </row>
    <row r="69" spans="1:51" s="143" customFormat="1" ht="18" customHeight="1">
      <c r="A69" s="137"/>
      <c r="B69" s="123" t="s">
        <v>33</v>
      </c>
      <c r="C69" s="317" t="s">
        <v>151</v>
      </c>
      <c r="D69" s="319"/>
      <c r="E69" s="369" t="s">
        <v>103</v>
      </c>
      <c r="F69" s="370"/>
      <c r="G69" s="371"/>
      <c r="H69" s="203"/>
      <c r="I69" s="217" t="s">
        <v>201</v>
      </c>
      <c r="J69" s="228" t="s">
        <v>210</v>
      </c>
      <c r="K69" s="280" t="s">
        <v>209</v>
      </c>
      <c r="L69" s="280"/>
      <c r="M69" s="282"/>
      <c r="N69" s="282"/>
      <c r="O69" s="152"/>
      <c r="P69" s="243"/>
      <c r="Q69" s="118"/>
      <c r="R69" s="113">
        <v>5</v>
      </c>
      <c r="S69" s="119">
        <f t="shared" si="12"/>
        <v>0</v>
      </c>
      <c r="T69" s="119">
        <f t="shared" si="12"/>
        <v>0</v>
      </c>
      <c r="U69" s="119">
        <f t="shared" si="12"/>
        <v>0</v>
      </c>
      <c r="V69" s="119">
        <f t="shared" si="12"/>
        <v>0</v>
      </c>
      <c r="W69" s="119">
        <f t="shared" si="12"/>
        <v>0</v>
      </c>
      <c r="X69" s="119">
        <f t="shared" si="12"/>
        <v>0</v>
      </c>
      <c r="Y69" s="119">
        <f t="shared" si="12"/>
        <v>0</v>
      </c>
      <c r="Z69" s="119">
        <f t="shared" si="12"/>
        <v>0</v>
      </c>
      <c r="AA69" s="119">
        <f t="shared" si="12"/>
        <v>0</v>
      </c>
      <c r="AB69" s="119">
        <f t="shared" si="12"/>
        <v>0</v>
      </c>
      <c r="AC69" s="119">
        <f t="shared" si="13"/>
        <v>0</v>
      </c>
      <c r="AD69" s="119">
        <f t="shared" si="13"/>
        <v>0</v>
      </c>
      <c r="AE69" s="119">
        <f t="shared" si="13"/>
        <v>0</v>
      </c>
      <c r="AF69" s="119">
        <f t="shared" si="13"/>
        <v>0</v>
      </c>
      <c r="AG69" s="119">
        <f t="shared" si="13"/>
        <v>0</v>
      </c>
      <c r="AH69" s="119">
        <f t="shared" si="13"/>
        <v>0</v>
      </c>
      <c r="AI69" s="119">
        <f t="shared" si="13"/>
        <v>0</v>
      </c>
      <c r="AJ69" s="119">
        <f t="shared" si="13"/>
        <v>0</v>
      </c>
      <c r="AK69" s="119">
        <f t="shared" si="13"/>
        <v>0</v>
      </c>
      <c r="AL69" s="119">
        <f t="shared" si="13"/>
        <v>0</v>
      </c>
      <c r="AM69" s="119">
        <f t="shared" si="14"/>
        <v>0</v>
      </c>
      <c r="AN69" s="119">
        <f t="shared" si="14"/>
        <v>0</v>
      </c>
      <c r="AO69" s="119">
        <f t="shared" si="14"/>
        <v>0</v>
      </c>
      <c r="AP69" s="119">
        <f t="shared" si="14"/>
        <v>0</v>
      </c>
      <c r="AQ69" s="119">
        <f t="shared" si="14"/>
        <v>0</v>
      </c>
      <c r="AR69" s="119">
        <f t="shared" si="14"/>
        <v>0</v>
      </c>
      <c r="AS69" s="119">
        <f t="shared" si="14"/>
        <v>0</v>
      </c>
      <c r="AT69" s="119">
        <f t="shared" si="14"/>
        <v>0</v>
      </c>
      <c r="AU69" s="119">
        <f t="shared" si="14"/>
        <v>0</v>
      </c>
      <c r="AV69" s="119">
        <f t="shared" si="14"/>
        <v>0</v>
      </c>
      <c r="AW69" s="119">
        <f t="shared" si="14"/>
        <v>0</v>
      </c>
      <c r="AX69" s="119">
        <f t="shared" si="14"/>
        <v>0</v>
      </c>
      <c r="AY69" s="119">
        <f t="shared" si="14"/>
        <v>0</v>
      </c>
    </row>
    <row r="70" spans="1:51" s="143" customFormat="1" ht="18" customHeight="1">
      <c r="A70" s="137"/>
      <c r="B70" s="120"/>
      <c r="C70" s="330" t="s">
        <v>189</v>
      </c>
      <c r="D70" s="331"/>
      <c r="E70" s="384" t="s">
        <v>184</v>
      </c>
      <c r="F70" s="385"/>
      <c r="G70" s="386"/>
      <c r="H70" s="206"/>
      <c r="I70" s="215" t="s">
        <v>215</v>
      </c>
      <c r="J70" s="227" t="s">
        <v>232</v>
      </c>
      <c r="K70" s="273" t="s">
        <v>245</v>
      </c>
      <c r="L70" s="273"/>
      <c r="M70" s="273"/>
      <c r="N70" s="273"/>
      <c r="O70" s="154"/>
      <c r="P70" s="241"/>
      <c r="Q70" s="118"/>
      <c r="R70" s="113"/>
      <c r="S70" s="121">
        <f t="shared" si="12"/>
        <v>0</v>
      </c>
      <c r="T70" s="121">
        <f t="shared" si="12"/>
        <v>0</v>
      </c>
      <c r="U70" s="121">
        <f t="shared" si="12"/>
        <v>0</v>
      </c>
      <c r="V70" s="121">
        <f t="shared" si="12"/>
        <v>0</v>
      </c>
      <c r="W70" s="121">
        <f t="shared" si="12"/>
        <v>0</v>
      </c>
      <c r="X70" s="121">
        <f t="shared" si="12"/>
        <v>0</v>
      </c>
      <c r="Y70" s="121">
        <f t="shared" si="12"/>
        <v>0</v>
      </c>
      <c r="Z70" s="121">
        <f t="shared" si="12"/>
        <v>0</v>
      </c>
      <c r="AA70" s="121">
        <f t="shared" si="12"/>
        <v>0</v>
      </c>
      <c r="AB70" s="121">
        <f t="shared" si="12"/>
        <v>0</v>
      </c>
      <c r="AC70" s="121">
        <f t="shared" si="13"/>
        <v>0</v>
      </c>
      <c r="AD70" s="121">
        <f t="shared" si="13"/>
        <v>0</v>
      </c>
      <c r="AE70" s="121">
        <f t="shared" si="13"/>
        <v>0</v>
      </c>
      <c r="AF70" s="121">
        <f t="shared" si="13"/>
        <v>0</v>
      </c>
      <c r="AG70" s="121">
        <f t="shared" si="13"/>
        <v>0</v>
      </c>
      <c r="AH70" s="121">
        <f t="shared" si="13"/>
        <v>0</v>
      </c>
      <c r="AI70" s="121">
        <f t="shared" si="13"/>
        <v>0</v>
      </c>
      <c r="AJ70" s="121">
        <f t="shared" si="13"/>
        <v>0</v>
      </c>
      <c r="AK70" s="121">
        <f t="shared" si="13"/>
        <v>0</v>
      </c>
      <c r="AL70" s="121">
        <f t="shared" si="13"/>
        <v>0</v>
      </c>
      <c r="AM70" s="121">
        <f t="shared" si="14"/>
        <v>0</v>
      </c>
      <c r="AN70" s="121">
        <f t="shared" si="14"/>
        <v>0</v>
      </c>
      <c r="AO70" s="121">
        <f t="shared" si="14"/>
        <v>0</v>
      </c>
      <c r="AP70" s="121">
        <f t="shared" si="14"/>
        <v>0</v>
      </c>
      <c r="AQ70" s="121">
        <f t="shared" si="14"/>
        <v>0</v>
      </c>
      <c r="AR70" s="121">
        <f t="shared" si="14"/>
        <v>0</v>
      </c>
      <c r="AS70" s="121">
        <f t="shared" si="14"/>
        <v>0</v>
      </c>
      <c r="AT70" s="121">
        <f t="shared" si="14"/>
        <v>0</v>
      </c>
      <c r="AU70" s="121">
        <f t="shared" si="14"/>
        <v>0</v>
      </c>
      <c r="AV70" s="121">
        <f t="shared" si="14"/>
        <v>0</v>
      </c>
      <c r="AW70" s="121">
        <f t="shared" si="14"/>
        <v>0</v>
      </c>
      <c r="AX70" s="121">
        <f t="shared" si="14"/>
        <v>0</v>
      </c>
      <c r="AY70" s="121">
        <f t="shared" si="14"/>
        <v>0</v>
      </c>
    </row>
    <row r="71" spans="1:51" s="143" customFormat="1" ht="18" customHeight="1">
      <c r="A71" s="124"/>
      <c r="B71" s="126" t="s">
        <v>34</v>
      </c>
      <c r="C71" s="317" t="s">
        <v>151</v>
      </c>
      <c r="D71" s="319"/>
      <c r="E71" s="312" t="s">
        <v>103</v>
      </c>
      <c r="F71" s="388"/>
      <c r="G71" s="313"/>
      <c r="H71" s="155"/>
      <c r="I71" s="217" t="s">
        <v>201</v>
      </c>
      <c r="J71" s="151"/>
      <c r="K71" s="151"/>
      <c r="L71" s="151"/>
      <c r="M71" s="151"/>
      <c r="N71" s="151"/>
      <c r="O71" s="151"/>
      <c r="P71" s="242"/>
      <c r="Q71" s="118"/>
      <c r="R71" s="113">
        <v>6</v>
      </c>
      <c r="S71" s="119">
        <f t="shared" si="12"/>
        <v>0</v>
      </c>
      <c r="T71" s="119">
        <f t="shared" si="12"/>
        <v>0</v>
      </c>
      <c r="U71" s="119">
        <f t="shared" si="12"/>
        <v>0</v>
      </c>
      <c r="V71" s="119">
        <f t="shared" si="12"/>
        <v>0</v>
      </c>
      <c r="W71" s="119">
        <f t="shared" si="12"/>
        <v>0</v>
      </c>
      <c r="X71" s="119">
        <f t="shared" si="12"/>
        <v>0</v>
      </c>
      <c r="Y71" s="119">
        <f t="shared" si="12"/>
        <v>0</v>
      </c>
      <c r="Z71" s="119">
        <f t="shared" si="12"/>
        <v>0</v>
      </c>
      <c r="AA71" s="119">
        <f t="shared" si="12"/>
        <v>0</v>
      </c>
      <c r="AB71" s="119">
        <f t="shared" si="12"/>
        <v>0</v>
      </c>
      <c r="AC71" s="119">
        <f t="shared" si="13"/>
        <v>0</v>
      </c>
      <c r="AD71" s="119">
        <f t="shared" si="13"/>
        <v>0</v>
      </c>
      <c r="AE71" s="119">
        <f t="shared" si="13"/>
        <v>0</v>
      </c>
      <c r="AF71" s="119">
        <f t="shared" si="13"/>
        <v>0</v>
      </c>
      <c r="AG71" s="119">
        <f t="shared" si="13"/>
        <v>0</v>
      </c>
      <c r="AH71" s="119">
        <f t="shared" si="13"/>
        <v>0</v>
      </c>
      <c r="AI71" s="119">
        <f t="shared" si="13"/>
        <v>0</v>
      </c>
      <c r="AJ71" s="119">
        <f t="shared" si="13"/>
        <v>0</v>
      </c>
      <c r="AK71" s="119">
        <f t="shared" si="13"/>
        <v>0</v>
      </c>
      <c r="AL71" s="119">
        <f t="shared" si="13"/>
        <v>0</v>
      </c>
      <c r="AM71" s="119">
        <f t="shared" si="14"/>
        <v>0</v>
      </c>
      <c r="AN71" s="119">
        <f t="shared" si="14"/>
        <v>0</v>
      </c>
      <c r="AO71" s="119">
        <f t="shared" si="14"/>
        <v>0</v>
      </c>
      <c r="AP71" s="119">
        <f t="shared" si="14"/>
        <v>0</v>
      </c>
      <c r="AQ71" s="119">
        <f t="shared" si="14"/>
        <v>0</v>
      </c>
      <c r="AR71" s="119">
        <f t="shared" si="14"/>
        <v>0</v>
      </c>
      <c r="AS71" s="119">
        <f t="shared" si="14"/>
        <v>0</v>
      </c>
      <c r="AT71" s="119">
        <f t="shared" si="14"/>
        <v>0</v>
      </c>
      <c r="AU71" s="119">
        <f t="shared" si="14"/>
        <v>0</v>
      </c>
      <c r="AV71" s="119">
        <f t="shared" si="14"/>
        <v>0</v>
      </c>
      <c r="AW71" s="119">
        <f t="shared" si="14"/>
        <v>0</v>
      </c>
      <c r="AX71" s="119">
        <f t="shared" si="14"/>
        <v>0</v>
      </c>
      <c r="AY71" s="119">
        <f t="shared" si="14"/>
        <v>0</v>
      </c>
    </row>
    <row r="72" spans="1:51" s="143" customFormat="1" ht="18" customHeight="1" thickBot="1">
      <c r="A72" s="124"/>
      <c r="B72" s="126"/>
      <c r="C72" s="320" t="s">
        <v>182</v>
      </c>
      <c r="D72" s="322"/>
      <c r="E72" s="337" t="s">
        <v>181</v>
      </c>
      <c r="F72" s="387"/>
      <c r="G72" s="338"/>
      <c r="H72" s="155"/>
      <c r="I72" s="215" t="s">
        <v>216</v>
      </c>
      <c r="J72" s="151"/>
      <c r="K72" s="155"/>
      <c r="L72" s="155"/>
      <c r="M72" s="155"/>
      <c r="N72" s="155"/>
      <c r="O72" s="155"/>
      <c r="P72" s="244"/>
      <c r="Q72" s="118"/>
      <c r="R72" s="113"/>
      <c r="S72" s="121">
        <f t="shared" si="12"/>
        <v>0</v>
      </c>
      <c r="T72" s="121">
        <f t="shared" si="12"/>
        <v>0</v>
      </c>
      <c r="U72" s="121">
        <f t="shared" si="12"/>
        <v>0</v>
      </c>
      <c r="V72" s="121">
        <f t="shared" si="12"/>
        <v>0</v>
      </c>
      <c r="W72" s="121">
        <f t="shared" si="12"/>
        <v>0</v>
      </c>
      <c r="X72" s="121">
        <f t="shared" si="12"/>
        <v>0</v>
      </c>
      <c r="Y72" s="121">
        <f t="shared" si="12"/>
        <v>0</v>
      </c>
      <c r="Z72" s="121">
        <f t="shared" si="12"/>
        <v>0</v>
      </c>
      <c r="AA72" s="121">
        <f t="shared" si="12"/>
        <v>0</v>
      </c>
      <c r="AB72" s="121">
        <f t="shared" si="12"/>
        <v>0</v>
      </c>
      <c r="AC72" s="121">
        <f t="shared" si="13"/>
        <v>0</v>
      </c>
      <c r="AD72" s="121">
        <f t="shared" si="13"/>
        <v>0</v>
      </c>
      <c r="AE72" s="121">
        <f t="shared" si="13"/>
        <v>0</v>
      </c>
      <c r="AF72" s="121">
        <f t="shared" si="13"/>
        <v>0</v>
      </c>
      <c r="AG72" s="121">
        <f t="shared" si="13"/>
        <v>0</v>
      </c>
      <c r="AH72" s="121">
        <f t="shared" si="13"/>
        <v>0</v>
      </c>
      <c r="AI72" s="121">
        <f t="shared" si="13"/>
        <v>0</v>
      </c>
      <c r="AJ72" s="121">
        <f t="shared" si="13"/>
        <v>0</v>
      </c>
      <c r="AK72" s="121">
        <f t="shared" si="13"/>
        <v>0</v>
      </c>
      <c r="AL72" s="121">
        <f t="shared" si="13"/>
        <v>0</v>
      </c>
      <c r="AM72" s="121">
        <f t="shared" si="14"/>
        <v>0</v>
      </c>
      <c r="AN72" s="121">
        <f t="shared" si="14"/>
        <v>0</v>
      </c>
      <c r="AO72" s="121">
        <f t="shared" si="14"/>
        <v>0</v>
      </c>
      <c r="AP72" s="121">
        <f t="shared" si="14"/>
        <v>0</v>
      </c>
      <c r="AQ72" s="121">
        <f t="shared" si="14"/>
        <v>0</v>
      </c>
      <c r="AR72" s="121">
        <f t="shared" si="14"/>
        <v>0</v>
      </c>
      <c r="AS72" s="121">
        <f t="shared" si="14"/>
        <v>0</v>
      </c>
      <c r="AT72" s="121">
        <f t="shared" si="14"/>
        <v>0</v>
      </c>
      <c r="AU72" s="121">
        <f t="shared" si="14"/>
        <v>0</v>
      </c>
      <c r="AV72" s="121">
        <f t="shared" si="14"/>
        <v>0</v>
      </c>
      <c r="AW72" s="121">
        <f t="shared" si="14"/>
        <v>0</v>
      </c>
      <c r="AX72" s="121">
        <f t="shared" si="14"/>
        <v>0</v>
      </c>
      <c r="AY72" s="121">
        <f t="shared" si="14"/>
        <v>0</v>
      </c>
    </row>
    <row r="73" spans="1:51" s="143" customFormat="1" ht="18" customHeight="1" thickBot="1">
      <c r="A73" s="130"/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1"/>
      <c r="Q73" s="118"/>
      <c r="R73" s="113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</row>
    <row r="74" spans="1:51" s="143" customFormat="1" ht="18" customHeight="1">
      <c r="A74" s="135" t="s">
        <v>39</v>
      </c>
      <c r="B74" s="126" t="s">
        <v>29</v>
      </c>
      <c r="C74" s="295" t="s">
        <v>190</v>
      </c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118"/>
      <c r="R74" s="113">
        <v>1</v>
      </c>
      <c r="S74" s="119">
        <f t="shared" ref="S74:AB81" si="15">COUNTIF($C74:$P74,S$8)</f>
        <v>0</v>
      </c>
      <c r="T74" s="119">
        <f t="shared" si="15"/>
        <v>0</v>
      </c>
      <c r="U74" s="119">
        <f t="shared" si="15"/>
        <v>0</v>
      </c>
      <c r="V74" s="119">
        <f t="shared" si="15"/>
        <v>0</v>
      </c>
      <c r="W74" s="119">
        <f t="shared" si="15"/>
        <v>0</v>
      </c>
      <c r="X74" s="119">
        <f t="shared" si="15"/>
        <v>0</v>
      </c>
      <c r="Y74" s="119">
        <f t="shared" si="15"/>
        <v>0</v>
      </c>
      <c r="Z74" s="119">
        <f t="shared" si="15"/>
        <v>0</v>
      </c>
      <c r="AA74" s="119">
        <f t="shared" si="15"/>
        <v>0</v>
      </c>
      <c r="AB74" s="119">
        <f t="shared" si="15"/>
        <v>0</v>
      </c>
      <c r="AC74" s="119">
        <f t="shared" ref="AC74:AL81" si="16">COUNTIF($C74:$P74,AC$8)</f>
        <v>0</v>
      </c>
      <c r="AD74" s="119">
        <f t="shared" si="16"/>
        <v>0</v>
      </c>
      <c r="AE74" s="119">
        <f t="shared" si="16"/>
        <v>0</v>
      </c>
      <c r="AF74" s="119">
        <f t="shared" si="16"/>
        <v>0</v>
      </c>
      <c r="AG74" s="119">
        <f t="shared" si="16"/>
        <v>0</v>
      </c>
      <c r="AH74" s="119">
        <f t="shared" si="16"/>
        <v>0</v>
      </c>
      <c r="AI74" s="119">
        <f t="shared" si="16"/>
        <v>0</v>
      </c>
      <c r="AJ74" s="119">
        <f t="shared" si="16"/>
        <v>0</v>
      </c>
      <c r="AK74" s="119">
        <f t="shared" si="16"/>
        <v>0</v>
      </c>
      <c r="AL74" s="119">
        <f t="shared" si="16"/>
        <v>0</v>
      </c>
      <c r="AM74" s="119">
        <f t="shared" ref="AM74:AY81" si="17">COUNTIF($C74:$P74,AM$8)</f>
        <v>0</v>
      </c>
      <c r="AN74" s="119">
        <f t="shared" si="17"/>
        <v>0</v>
      </c>
      <c r="AO74" s="119">
        <f t="shared" si="17"/>
        <v>0</v>
      </c>
      <c r="AP74" s="119">
        <f t="shared" si="17"/>
        <v>0</v>
      </c>
      <c r="AQ74" s="119">
        <f t="shared" si="17"/>
        <v>0</v>
      </c>
      <c r="AR74" s="119">
        <f t="shared" si="17"/>
        <v>0</v>
      </c>
      <c r="AS74" s="119">
        <f t="shared" si="17"/>
        <v>0</v>
      </c>
      <c r="AT74" s="119">
        <f t="shared" si="17"/>
        <v>0</v>
      </c>
      <c r="AU74" s="119">
        <f t="shared" si="17"/>
        <v>0</v>
      </c>
      <c r="AV74" s="119">
        <f t="shared" si="17"/>
        <v>0</v>
      </c>
      <c r="AW74" s="119">
        <f t="shared" si="17"/>
        <v>0</v>
      </c>
      <c r="AX74" s="119">
        <f t="shared" si="17"/>
        <v>0</v>
      </c>
      <c r="AY74" s="119">
        <f t="shared" si="17"/>
        <v>0</v>
      </c>
    </row>
    <row r="75" spans="1:51" s="143" customFormat="1" ht="18" customHeight="1">
      <c r="A75" s="135"/>
      <c r="B75" s="120"/>
      <c r="C75" s="297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118"/>
      <c r="R75" s="113"/>
      <c r="S75" s="121">
        <f t="shared" si="15"/>
        <v>0</v>
      </c>
      <c r="T75" s="121">
        <f t="shared" si="15"/>
        <v>0</v>
      </c>
      <c r="U75" s="121">
        <f t="shared" si="15"/>
        <v>0</v>
      </c>
      <c r="V75" s="121">
        <f t="shared" si="15"/>
        <v>0</v>
      </c>
      <c r="W75" s="121">
        <f t="shared" si="15"/>
        <v>0</v>
      </c>
      <c r="X75" s="121">
        <f t="shared" si="15"/>
        <v>0</v>
      </c>
      <c r="Y75" s="121">
        <f t="shared" si="15"/>
        <v>0</v>
      </c>
      <c r="Z75" s="121">
        <f t="shared" si="15"/>
        <v>0</v>
      </c>
      <c r="AA75" s="121">
        <f t="shared" si="15"/>
        <v>0</v>
      </c>
      <c r="AB75" s="121">
        <f t="shared" si="15"/>
        <v>0</v>
      </c>
      <c r="AC75" s="121">
        <f t="shared" si="16"/>
        <v>0</v>
      </c>
      <c r="AD75" s="121">
        <f t="shared" si="16"/>
        <v>0</v>
      </c>
      <c r="AE75" s="121">
        <f t="shared" si="16"/>
        <v>0</v>
      </c>
      <c r="AF75" s="121">
        <f t="shared" si="16"/>
        <v>0</v>
      </c>
      <c r="AG75" s="121">
        <f t="shared" si="16"/>
        <v>0</v>
      </c>
      <c r="AH75" s="121">
        <f t="shared" si="16"/>
        <v>0</v>
      </c>
      <c r="AI75" s="121">
        <f t="shared" si="16"/>
        <v>0</v>
      </c>
      <c r="AJ75" s="121">
        <f t="shared" si="16"/>
        <v>0</v>
      </c>
      <c r="AK75" s="121">
        <f t="shared" si="16"/>
        <v>0</v>
      </c>
      <c r="AL75" s="121">
        <f t="shared" si="16"/>
        <v>0</v>
      </c>
      <c r="AM75" s="121">
        <f t="shared" si="17"/>
        <v>0</v>
      </c>
      <c r="AN75" s="121">
        <f t="shared" si="17"/>
        <v>0</v>
      </c>
      <c r="AO75" s="121">
        <f t="shared" si="17"/>
        <v>0</v>
      </c>
      <c r="AP75" s="121">
        <f t="shared" si="17"/>
        <v>0</v>
      </c>
      <c r="AQ75" s="121">
        <f t="shared" si="17"/>
        <v>0</v>
      </c>
      <c r="AR75" s="121">
        <f t="shared" si="17"/>
        <v>0</v>
      </c>
      <c r="AS75" s="121">
        <f t="shared" si="17"/>
        <v>0</v>
      </c>
      <c r="AT75" s="121">
        <f t="shared" si="17"/>
        <v>0</v>
      </c>
      <c r="AU75" s="121">
        <f t="shared" si="17"/>
        <v>0</v>
      </c>
      <c r="AV75" s="121">
        <f t="shared" si="17"/>
        <v>0</v>
      </c>
      <c r="AW75" s="121">
        <f t="shared" si="17"/>
        <v>0</v>
      </c>
      <c r="AX75" s="121">
        <f t="shared" si="17"/>
        <v>0</v>
      </c>
      <c r="AY75" s="121">
        <f t="shared" si="17"/>
        <v>0</v>
      </c>
    </row>
    <row r="76" spans="1:51" s="143" customFormat="1" ht="18" customHeight="1">
      <c r="A76" s="136">
        <f>A63+1</f>
        <v>45234</v>
      </c>
      <c r="B76" s="123" t="s">
        <v>30</v>
      </c>
      <c r="C76" s="297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118"/>
      <c r="R76" s="113">
        <v>2</v>
      </c>
      <c r="S76" s="119">
        <f t="shared" si="15"/>
        <v>0</v>
      </c>
      <c r="T76" s="119">
        <f t="shared" si="15"/>
        <v>0</v>
      </c>
      <c r="U76" s="119">
        <f t="shared" si="15"/>
        <v>0</v>
      </c>
      <c r="V76" s="119">
        <f t="shared" si="15"/>
        <v>0</v>
      </c>
      <c r="W76" s="119">
        <f t="shared" si="15"/>
        <v>0</v>
      </c>
      <c r="X76" s="119">
        <f t="shared" si="15"/>
        <v>0</v>
      </c>
      <c r="Y76" s="119">
        <f t="shared" si="15"/>
        <v>0</v>
      </c>
      <c r="Z76" s="119">
        <f t="shared" si="15"/>
        <v>0</v>
      </c>
      <c r="AA76" s="119">
        <f t="shared" si="15"/>
        <v>0</v>
      </c>
      <c r="AB76" s="119">
        <f t="shared" si="15"/>
        <v>0</v>
      </c>
      <c r="AC76" s="119">
        <f t="shared" si="16"/>
        <v>0</v>
      </c>
      <c r="AD76" s="119">
        <f t="shared" si="16"/>
        <v>0</v>
      </c>
      <c r="AE76" s="119">
        <f t="shared" si="16"/>
        <v>0</v>
      </c>
      <c r="AF76" s="119">
        <f t="shared" si="16"/>
        <v>0</v>
      </c>
      <c r="AG76" s="119">
        <f t="shared" si="16"/>
        <v>0</v>
      </c>
      <c r="AH76" s="119">
        <f t="shared" si="16"/>
        <v>0</v>
      </c>
      <c r="AI76" s="119">
        <f t="shared" si="16"/>
        <v>0</v>
      </c>
      <c r="AJ76" s="119">
        <f t="shared" si="16"/>
        <v>0</v>
      </c>
      <c r="AK76" s="119">
        <f t="shared" si="16"/>
        <v>0</v>
      </c>
      <c r="AL76" s="119">
        <f t="shared" si="16"/>
        <v>0</v>
      </c>
      <c r="AM76" s="119">
        <f t="shared" si="17"/>
        <v>0</v>
      </c>
      <c r="AN76" s="119">
        <f t="shared" si="17"/>
        <v>0</v>
      </c>
      <c r="AO76" s="119">
        <f t="shared" si="17"/>
        <v>0</v>
      </c>
      <c r="AP76" s="119">
        <f t="shared" si="17"/>
        <v>0</v>
      </c>
      <c r="AQ76" s="119">
        <f t="shared" si="17"/>
        <v>0</v>
      </c>
      <c r="AR76" s="119">
        <f t="shared" si="17"/>
        <v>0</v>
      </c>
      <c r="AS76" s="119">
        <f t="shared" si="17"/>
        <v>0</v>
      </c>
      <c r="AT76" s="119">
        <f t="shared" si="17"/>
        <v>0</v>
      </c>
      <c r="AU76" s="119">
        <f t="shared" si="17"/>
        <v>0</v>
      </c>
      <c r="AV76" s="119">
        <f t="shared" si="17"/>
        <v>0</v>
      </c>
      <c r="AW76" s="119">
        <f t="shared" si="17"/>
        <v>0</v>
      </c>
      <c r="AX76" s="119">
        <f t="shared" si="17"/>
        <v>0</v>
      </c>
      <c r="AY76" s="119">
        <f t="shared" si="17"/>
        <v>0</v>
      </c>
    </row>
    <row r="77" spans="1:51" s="143" customFormat="1" ht="18" customHeight="1">
      <c r="A77" s="137"/>
      <c r="B77" s="120"/>
      <c r="C77" s="297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118"/>
      <c r="R77" s="113"/>
      <c r="S77" s="121">
        <f t="shared" si="15"/>
        <v>0</v>
      </c>
      <c r="T77" s="121">
        <f t="shared" si="15"/>
        <v>0</v>
      </c>
      <c r="U77" s="121">
        <f t="shared" si="15"/>
        <v>0</v>
      </c>
      <c r="V77" s="121">
        <f t="shared" si="15"/>
        <v>0</v>
      </c>
      <c r="W77" s="121">
        <f t="shared" si="15"/>
        <v>0</v>
      </c>
      <c r="X77" s="121">
        <f t="shared" si="15"/>
        <v>0</v>
      </c>
      <c r="Y77" s="121">
        <f t="shared" si="15"/>
        <v>0</v>
      </c>
      <c r="Z77" s="121">
        <f t="shared" si="15"/>
        <v>0</v>
      </c>
      <c r="AA77" s="121">
        <f t="shared" si="15"/>
        <v>0</v>
      </c>
      <c r="AB77" s="121">
        <f t="shared" si="15"/>
        <v>0</v>
      </c>
      <c r="AC77" s="121">
        <f t="shared" si="16"/>
        <v>0</v>
      </c>
      <c r="AD77" s="121">
        <f t="shared" si="16"/>
        <v>0</v>
      </c>
      <c r="AE77" s="121">
        <f t="shared" si="16"/>
        <v>0</v>
      </c>
      <c r="AF77" s="121">
        <f t="shared" si="16"/>
        <v>0</v>
      </c>
      <c r="AG77" s="121">
        <f t="shared" si="16"/>
        <v>0</v>
      </c>
      <c r="AH77" s="121">
        <f t="shared" si="16"/>
        <v>0</v>
      </c>
      <c r="AI77" s="121">
        <f t="shared" si="16"/>
        <v>0</v>
      </c>
      <c r="AJ77" s="121">
        <f t="shared" si="16"/>
        <v>0</v>
      </c>
      <c r="AK77" s="121">
        <f t="shared" si="16"/>
        <v>0</v>
      </c>
      <c r="AL77" s="121">
        <f t="shared" si="16"/>
        <v>0</v>
      </c>
      <c r="AM77" s="121">
        <f t="shared" si="17"/>
        <v>0</v>
      </c>
      <c r="AN77" s="121">
        <f t="shared" si="17"/>
        <v>0</v>
      </c>
      <c r="AO77" s="121">
        <f t="shared" si="17"/>
        <v>0</v>
      </c>
      <c r="AP77" s="121">
        <f t="shared" si="17"/>
        <v>0</v>
      </c>
      <c r="AQ77" s="121">
        <f t="shared" si="17"/>
        <v>0</v>
      </c>
      <c r="AR77" s="121">
        <f t="shared" si="17"/>
        <v>0</v>
      </c>
      <c r="AS77" s="121">
        <f t="shared" si="17"/>
        <v>0</v>
      </c>
      <c r="AT77" s="121">
        <f t="shared" si="17"/>
        <v>0</v>
      </c>
      <c r="AU77" s="121">
        <f t="shared" si="17"/>
        <v>0</v>
      </c>
      <c r="AV77" s="121">
        <f t="shared" si="17"/>
        <v>0</v>
      </c>
      <c r="AW77" s="121">
        <f t="shared" si="17"/>
        <v>0</v>
      </c>
      <c r="AX77" s="121">
        <f t="shared" si="17"/>
        <v>0</v>
      </c>
      <c r="AY77" s="121">
        <f t="shared" si="17"/>
        <v>0</v>
      </c>
    </row>
    <row r="78" spans="1:51" s="143" customFormat="1" ht="18" customHeight="1">
      <c r="A78" s="137"/>
      <c r="B78" s="123" t="s">
        <v>31</v>
      </c>
      <c r="C78" s="297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118"/>
      <c r="R78" s="113">
        <v>3</v>
      </c>
      <c r="S78" s="119">
        <f t="shared" si="15"/>
        <v>0</v>
      </c>
      <c r="T78" s="119">
        <f t="shared" si="15"/>
        <v>0</v>
      </c>
      <c r="U78" s="119">
        <f t="shared" si="15"/>
        <v>0</v>
      </c>
      <c r="V78" s="119">
        <f t="shared" si="15"/>
        <v>0</v>
      </c>
      <c r="W78" s="119">
        <f t="shared" si="15"/>
        <v>0</v>
      </c>
      <c r="X78" s="119">
        <f t="shared" si="15"/>
        <v>0</v>
      </c>
      <c r="Y78" s="119">
        <f t="shared" si="15"/>
        <v>0</v>
      </c>
      <c r="Z78" s="119">
        <f t="shared" si="15"/>
        <v>0</v>
      </c>
      <c r="AA78" s="119">
        <f t="shared" si="15"/>
        <v>0</v>
      </c>
      <c r="AB78" s="119">
        <f t="shared" si="15"/>
        <v>0</v>
      </c>
      <c r="AC78" s="119">
        <f t="shared" si="16"/>
        <v>0</v>
      </c>
      <c r="AD78" s="119">
        <f t="shared" si="16"/>
        <v>0</v>
      </c>
      <c r="AE78" s="119">
        <f t="shared" si="16"/>
        <v>0</v>
      </c>
      <c r="AF78" s="119">
        <f t="shared" si="16"/>
        <v>0</v>
      </c>
      <c r="AG78" s="119">
        <f t="shared" si="16"/>
        <v>0</v>
      </c>
      <c r="AH78" s="119">
        <f t="shared" si="16"/>
        <v>0</v>
      </c>
      <c r="AI78" s="119">
        <f t="shared" si="16"/>
        <v>0</v>
      </c>
      <c r="AJ78" s="119">
        <f t="shared" si="16"/>
        <v>0</v>
      </c>
      <c r="AK78" s="119">
        <f t="shared" si="16"/>
        <v>0</v>
      </c>
      <c r="AL78" s="119">
        <f t="shared" si="16"/>
        <v>0</v>
      </c>
      <c r="AM78" s="119">
        <f t="shared" si="17"/>
        <v>0</v>
      </c>
      <c r="AN78" s="119">
        <f t="shared" si="17"/>
        <v>0</v>
      </c>
      <c r="AO78" s="119">
        <f t="shared" si="17"/>
        <v>0</v>
      </c>
      <c r="AP78" s="119">
        <f t="shared" si="17"/>
        <v>0</v>
      </c>
      <c r="AQ78" s="119">
        <f t="shared" si="17"/>
        <v>0</v>
      </c>
      <c r="AR78" s="119">
        <f t="shared" si="17"/>
        <v>0</v>
      </c>
      <c r="AS78" s="119">
        <f t="shared" si="17"/>
        <v>0</v>
      </c>
      <c r="AT78" s="119">
        <f t="shared" si="17"/>
        <v>0</v>
      </c>
      <c r="AU78" s="119">
        <f t="shared" si="17"/>
        <v>0</v>
      </c>
      <c r="AV78" s="119">
        <f t="shared" si="17"/>
        <v>0</v>
      </c>
      <c r="AW78" s="119">
        <f t="shared" si="17"/>
        <v>0</v>
      </c>
      <c r="AX78" s="119">
        <f t="shared" si="17"/>
        <v>0</v>
      </c>
      <c r="AY78" s="119">
        <f t="shared" si="17"/>
        <v>0</v>
      </c>
    </row>
    <row r="79" spans="1:51" s="143" customFormat="1" ht="18" customHeight="1">
      <c r="A79" s="137"/>
      <c r="B79" s="120"/>
      <c r="C79" s="297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118"/>
      <c r="R79" s="113"/>
      <c r="S79" s="121">
        <f t="shared" si="15"/>
        <v>0</v>
      </c>
      <c r="T79" s="121">
        <f t="shared" si="15"/>
        <v>0</v>
      </c>
      <c r="U79" s="121">
        <f t="shared" si="15"/>
        <v>0</v>
      </c>
      <c r="V79" s="121">
        <f t="shared" si="15"/>
        <v>0</v>
      </c>
      <c r="W79" s="121">
        <f t="shared" si="15"/>
        <v>0</v>
      </c>
      <c r="X79" s="121">
        <f t="shared" si="15"/>
        <v>0</v>
      </c>
      <c r="Y79" s="121">
        <f t="shared" si="15"/>
        <v>0</v>
      </c>
      <c r="Z79" s="121">
        <f t="shared" si="15"/>
        <v>0</v>
      </c>
      <c r="AA79" s="121">
        <f t="shared" si="15"/>
        <v>0</v>
      </c>
      <c r="AB79" s="121">
        <f t="shared" si="15"/>
        <v>0</v>
      </c>
      <c r="AC79" s="121">
        <f t="shared" si="16"/>
        <v>0</v>
      </c>
      <c r="AD79" s="121">
        <f t="shared" si="16"/>
        <v>0</v>
      </c>
      <c r="AE79" s="121">
        <f t="shared" si="16"/>
        <v>0</v>
      </c>
      <c r="AF79" s="121">
        <f t="shared" si="16"/>
        <v>0</v>
      </c>
      <c r="AG79" s="121">
        <f t="shared" si="16"/>
        <v>0</v>
      </c>
      <c r="AH79" s="121">
        <f t="shared" si="16"/>
        <v>0</v>
      </c>
      <c r="AI79" s="121">
        <f t="shared" si="16"/>
        <v>0</v>
      </c>
      <c r="AJ79" s="121">
        <f t="shared" si="16"/>
        <v>0</v>
      </c>
      <c r="AK79" s="121">
        <f t="shared" si="16"/>
        <v>0</v>
      </c>
      <c r="AL79" s="121">
        <f t="shared" si="16"/>
        <v>0</v>
      </c>
      <c r="AM79" s="121">
        <f t="shared" si="17"/>
        <v>0</v>
      </c>
      <c r="AN79" s="121">
        <f t="shared" si="17"/>
        <v>0</v>
      </c>
      <c r="AO79" s="121">
        <f t="shared" si="17"/>
        <v>0</v>
      </c>
      <c r="AP79" s="121">
        <f t="shared" si="17"/>
        <v>0</v>
      </c>
      <c r="AQ79" s="121">
        <f t="shared" si="17"/>
        <v>0</v>
      </c>
      <c r="AR79" s="121">
        <f t="shared" si="17"/>
        <v>0</v>
      </c>
      <c r="AS79" s="121">
        <f t="shared" si="17"/>
        <v>0</v>
      </c>
      <c r="AT79" s="121">
        <f t="shared" si="17"/>
        <v>0</v>
      </c>
      <c r="AU79" s="121">
        <f t="shared" si="17"/>
        <v>0</v>
      </c>
      <c r="AV79" s="121">
        <f t="shared" si="17"/>
        <v>0</v>
      </c>
      <c r="AW79" s="121">
        <f t="shared" si="17"/>
        <v>0</v>
      </c>
      <c r="AX79" s="121">
        <f t="shared" si="17"/>
        <v>0</v>
      </c>
      <c r="AY79" s="121">
        <f t="shared" si="17"/>
        <v>0</v>
      </c>
    </row>
    <row r="80" spans="1:51" s="143" customFormat="1" ht="18" customHeight="1">
      <c r="A80" s="137"/>
      <c r="B80" s="123" t="s">
        <v>32</v>
      </c>
      <c r="C80" s="297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113"/>
      <c r="R80" s="113">
        <v>4</v>
      </c>
      <c r="S80" s="119">
        <f t="shared" si="15"/>
        <v>0</v>
      </c>
      <c r="T80" s="119">
        <f t="shared" si="15"/>
        <v>0</v>
      </c>
      <c r="U80" s="119">
        <f t="shared" si="15"/>
        <v>0</v>
      </c>
      <c r="V80" s="119">
        <f t="shared" si="15"/>
        <v>0</v>
      </c>
      <c r="W80" s="119">
        <f t="shared" si="15"/>
        <v>0</v>
      </c>
      <c r="X80" s="119">
        <f t="shared" si="15"/>
        <v>0</v>
      </c>
      <c r="Y80" s="119">
        <f t="shared" si="15"/>
        <v>0</v>
      </c>
      <c r="Z80" s="119">
        <f t="shared" si="15"/>
        <v>0</v>
      </c>
      <c r="AA80" s="119">
        <f t="shared" si="15"/>
        <v>0</v>
      </c>
      <c r="AB80" s="119">
        <f t="shared" si="15"/>
        <v>0</v>
      </c>
      <c r="AC80" s="119">
        <f t="shared" si="16"/>
        <v>0</v>
      </c>
      <c r="AD80" s="119">
        <f t="shared" si="16"/>
        <v>0</v>
      </c>
      <c r="AE80" s="119">
        <f t="shared" si="16"/>
        <v>0</v>
      </c>
      <c r="AF80" s="119">
        <f t="shared" si="16"/>
        <v>0</v>
      </c>
      <c r="AG80" s="119">
        <f t="shared" si="16"/>
        <v>0</v>
      </c>
      <c r="AH80" s="119">
        <f t="shared" si="16"/>
        <v>0</v>
      </c>
      <c r="AI80" s="119">
        <f t="shared" si="16"/>
        <v>0</v>
      </c>
      <c r="AJ80" s="119">
        <f t="shared" si="16"/>
        <v>0</v>
      </c>
      <c r="AK80" s="119">
        <f t="shared" si="16"/>
        <v>0</v>
      </c>
      <c r="AL80" s="119">
        <f t="shared" si="16"/>
        <v>0</v>
      </c>
      <c r="AM80" s="119">
        <f t="shared" si="17"/>
        <v>0</v>
      </c>
      <c r="AN80" s="119">
        <f t="shared" si="17"/>
        <v>0</v>
      </c>
      <c r="AO80" s="119">
        <f t="shared" si="17"/>
        <v>0</v>
      </c>
      <c r="AP80" s="119">
        <f t="shared" si="17"/>
        <v>0</v>
      </c>
      <c r="AQ80" s="119">
        <f t="shared" si="17"/>
        <v>0</v>
      </c>
      <c r="AR80" s="119">
        <f t="shared" si="17"/>
        <v>0</v>
      </c>
      <c r="AS80" s="119">
        <f t="shared" si="17"/>
        <v>0</v>
      </c>
      <c r="AT80" s="119">
        <f t="shared" si="17"/>
        <v>0</v>
      </c>
      <c r="AU80" s="119">
        <f t="shared" si="17"/>
        <v>0</v>
      </c>
      <c r="AV80" s="119">
        <f t="shared" si="17"/>
        <v>0</v>
      </c>
      <c r="AW80" s="119">
        <f t="shared" si="17"/>
        <v>0</v>
      </c>
      <c r="AX80" s="119">
        <f t="shared" si="17"/>
        <v>0</v>
      </c>
      <c r="AY80" s="119">
        <f t="shared" si="17"/>
        <v>0</v>
      </c>
    </row>
    <row r="81" spans="1:51" ht="18" customHeight="1" thickBot="1">
      <c r="A81" s="137"/>
      <c r="B81" s="126"/>
      <c r="C81" s="299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R81" s="113"/>
      <c r="S81" s="121">
        <f t="shared" si="15"/>
        <v>0</v>
      </c>
      <c r="T81" s="121">
        <f t="shared" si="15"/>
        <v>0</v>
      </c>
      <c r="U81" s="121">
        <f t="shared" si="15"/>
        <v>0</v>
      </c>
      <c r="V81" s="121">
        <f t="shared" si="15"/>
        <v>0</v>
      </c>
      <c r="W81" s="121">
        <f t="shared" si="15"/>
        <v>0</v>
      </c>
      <c r="X81" s="121">
        <f t="shared" si="15"/>
        <v>0</v>
      </c>
      <c r="Y81" s="121">
        <f t="shared" si="15"/>
        <v>0</v>
      </c>
      <c r="Z81" s="121">
        <f t="shared" si="15"/>
        <v>0</v>
      </c>
      <c r="AA81" s="121">
        <f t="shared" si="15"/>
        <v>0</v>
      </c>
      <c r="AB81" s="121">
        <f t="shared" si="15"/>
        <v>0</v>
      </c>
      <c r="AC81" s="121">
        <f t="shared" si="16"/>
        <v>0</v>
      </c>
      <c r="AD81" s="121">
        <f t="shared" si="16"/>
        <v>0</v>
      </c>
      <c r="AE81" s="121">
        <f t="shared" si="16"/>
        <v>0</v>
      </c>
      <c r="AF81" s="121">
        <f t="shared" si="16"/>
        <v>0</v>
      </c>
      <c r="AG81" s="121">
        <f t="shared" si="16"/>
        <v>0</v>
      </c>
      <c r="AH81" s="121">
        <f t="shared" si="16"/>
        <v>0</v>
      </c>
      <c r="AI81" s="121">
        <f t="shared" si="16"/>
        <v>0</v>
      </c>
      <c r="AJ81" s="121">
        <f t="shared" si="16"/>
        <v>0</v>
      </c>
      <c r="AK81" s="121">
        <f t="shared" si="16"/>
        <v>0</v>
      </c>
      <c r="AL81" s="121">
        <f t="shared" si="16"/>
        <v>0</v>
      </c>
      <c r="AM81" s="121">
        <f t="shared" si="17"/>
        <v>0</v>
      </c>
      <c r="AN81" s="121">
        <f t="shared" si="17"/>
        <v>0</v>
      </c>
      <c r="AO81" s="121">
        <f t="shared" si="17"/>
        <v>0</v>
      </c>
      <c r="AP81" s="121">
        <f t="shared" si="17"/>
        <v>0</v>
      </c>
      <c r="AQ81" s="121">
        <f t="shared" si="17"/>
        <v>0</v>
      </c>
      <c r="AR81" s="121">
        <f t="shared" si="17"/>
        <v>0</v>
      </c>
      <c r="AS81" s="121">
        <f t="shared" si="17"/>
        <v>0</v>
      </c>
      <c r="AT81" s="121">
        <f t="shared" si="17"/>
        <v>0</v>
      </c>
      <c r="AU81" s="121">
        <f t="shared" si="17"/>
        <v>0</v>
      </c>
      <c r="AV81" s="121">
        <f t="shared" si="17"/>
        <v>0</v>
      </c>
      <c r="AW81" s="121">
        <f t="shared" si="17"/>
        <v>0</v>
      </c>
      <c r="AX81" s="121">
        <f t="shared" si="17"/>
        <v>0</v>
      </c>
      <c r="AY81" s="121">
        <f t="shared" si="17"/>
        <v>0</v>
      </c>
    </row>
    <row r="82" spans="1:51" ht="16.5" thickBot="1">
      <c r="A82" s="270"/>
      <c r="B82" s="271"/>
      <c r="C82" s="132"/>
      <c r="D82" s="132"/>
      <c r="E82" s="132"/>
      <c r="F82" s="132"/>
      <c r="G82" s="132"/>
      <c r="H82" s="103" t="s">
        <v>102</v>
      </c>
      <c r="I82" s="261"/>
      <c r="J82" s="103" t="s">
        <v>148</v>
      </c>
      <c r="K82" s="103"/>
      <c r="L82" s="103"/>
      <c r="M82" s="103"/>
      <c r="N82" s="103"/>
      <c r="O82" s="132"/>
      <c r="P82" s="271"/>
      <c r="R82" s="102"/>
      <c r="S82" s="102"/>
      <c r="T82" s="102"/>
      <c r="U82" s="102"/>
      <c r="V82" s="102"/>
      <c r="W82" s="102"/>
      <c r="X82" s="102"/>
      <c r="Y82" s="102"/>
      <c r="Z82" s="102"/>
      <c r="AV82" s="158">
        <f>COUNTIF($C82:$Q82,AV$8)</f>
        <v>0</v>
      </c>
    </row>
    <row r="83" spans="1:51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51" ht="15.75" customHeight="1"/>
    <row r="85" spans="1:51">
      <c r="C85" s="103" t="s">
        <v>102</v>
      </c>
      <c r="D85" s="159"/>
      <c r="E85" s="103" t="s">
        <v>148</v>
      </c>
    </row>
    <row r="86" spans="1:51" ht="15.75" customHeight="1"/>
  </sheetData>
  <mergeCells count="133">
    <mergeCell ref="M13:N13"/>
    <mergeCell ref="M14:N14"/>
    <mergeCell ref="M15:N15"/>
    <mergeCell ref="M16:N16"/>
    <mergeCell ref="C33:D33"/>
    <mergeCell ref="E68:G68"/>
    <mergeCell ref="E32:G32"/>
    <mergeCell ref="E33:G33"/>
    <mergeCell ref="C9:G9"/>
    <mergeCell ref="C10:G10"/>
    <mergeCell ref="C11:G11"/>
    <mergeCell ref="C12:G12"/>
    <mergeCell ref="C13:G13"/>
    <mergeCell ref="C14:G14"/>
    <mergeCell ref="E15:G15"/>
    <mergeCell ref="E16:G16"/>
    <mergeCell ref="E17:G17"/>
    <mergeCell ref="E18:G18"/>
    <mergeCell ref="E19:G19"/>
    <mergeCell ref="E20:G20"/>
    <mergeCell ref="C24:D24"/>
    <mergeCell ref="C25:D25"/>
    <mergeCell ref="C26:D26"/>
    <mergeCell ref="C27:D27"/>
    <mergeCell ref="C28:D28"/>
    <mergeCell ref="C29:D29"/>
    <mergeCell ref="C30:D30"/>
    <mergeCell ref="C31:D31"/>
    <mergeCell ref="E69:G69"/>
    <mergeCell ref="E70:G70"/>
    <mergeCell ref="E72:G72"/>
    <mergeCell ref="E71:G71"/>
    <mergeCell ref="C53:G53"/>
    <mergeCell ref="C54:G54"/>
    <mergeCell ref="C55:G55"/>
    <mergeCell ref="C56:G56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E61:G61"/>
    <mergeCell ref="E62:G62"/>
    <mergeCell ref="E63:G63"/>
    <mergeCell ref="E64:G64"/>
    <mergeCell ref="E65:G65"/>
    <mergeCell ref="E66:G66"/>
    <mergeCell ref="E67:G67"/>
    <mergeCell ref="C48:D48"/>
    <mergeCell ref="C49:D49"/>
    <mergeCell ref="C50:D50"/>
    <mergeCell ref="C51:D51"/>
    <mergeCell ref="E48:G48"/>
    <mergeCell ref="E49:G49"/>
    <mergeCell ref="E50:G50"/>
    <mergeCell ref="E51:G51"/>
    <mergeCell ref="C52:G52"/>
    <mergeCell ref="C17:D17"/>
    <mergeCell ref="C18:D18"/>
    <mergeCell ref="C23:G23"/>
    <mergeCell ref="C45:D45"/>
    <mergeCell ref="C46:D46"/>
    <mergeCell ref="E42:G42"/>
    <mergeCell ref="E43:G43"/>
    <mergeCell ref="E44:G44"/>
    <mergeCell ref="E45:G45"/>
    <mergeCell ref="E46:G46"/>
    <mergeCell ref="E35:G35"/>
    <mergeCell ref="E36:G36"/>
    <mergeCell ref="E37:G37"/>
    <mergeCell ref="E38:G38"/>
    <mergeCell ref="E39:G39"/>
    <mergeCell ref="E40:G40"/>
    <mergeCell ref="C35:D35"/>
    <mergeCell ref="C36:D36"/>
    <mergeCell ref="C37:D37"/>
    <mergeCell ref="C38:D38"/>
    <mergeCell ref="C42:D42"/>
    <mergeCell ref="C43:D43"/>
    <mergeCell ref="E41:G41"/>
    <mergeCell ref="C32:D32"/>
    <mergeCell ref="H1:P2"/>
    <mergeCell ref="H3:P3"/>
    <mergeCell ref="O13:P13"/>
    <mergeCell ref="O14:P14"/>
    <mergeCell ref="C58:D58"/>
    <mergeCell ref="C59:D59"/>
    <mergeCell ref="O65:P65"/>
    <mergeCell ref="C44:D44"/>
    <mergeCell ref="E24:G24"/>
    <mergeCell ref="E26:G26"/>
    <mergeCell ref="E25:G25"/>
    <mergeCell ref="E27:G27"/>
    <mergeCell ref="E28:G28"/>
    <mergeCell ref="E29:G29"/>
    <mergeCell ref="E30:G30"/>
    <mergeCell ref="E31:G31"/>
    <mergeCell ref="C6:D6"/>
    <mergeCell ref="C7:D7"/>
    <mergeCell ref="C8:D8"/>
    <mergeCell ref="E6:G6"/>
    <mergeCell ref="E7:G7"/>
    <mergeCell ref="E8:G8"/>
    <mergeCell ref="C15:D15"/>
    <mergeCell ref="C16:D16"/>
    <mergeCell ref="C74:P81"/>
    <mergeCell ref="H17:I17"/>
    <mergeCell ref="H18:I18"/>
    <mergeCell ref="H19:I19"/>
    <mergeCell ref="H20:I20"/>
    <mergeCell ref="H28:I28"/>
    <mergeCell ref="H29:I29"/>
    <mergeCell ref="H30:I30"/>
    <mergeCell ref="H31:I31"/>
    <mergeCell ref="O61:P61"/>
    <mergeCell ref="O62:P62"/>
    <mergeCell ref="O66:P66"/>
    <mergeCell ref="C61:D61"/>
    <mergeCell ref="C62:D62"/>
    <mergeCell ref="C63:D63"/>
    <mergeCell ref="C57:G57"/>
    <mergeCell ref="E58:G58"/>
    <mergeCell ref="E59:G59"/>
    <mergeCell ref="C19:D19"/>
    <mergeCell ref="C20:D20"/>
    <mergeCell ref="C22:G22"/>
    <mergeCell ref="C39:D39"/>
    <mergeCell ref="C40:D40"/>
    <mergeCell ref="C41:D41"/>
  </mergeCells>
  <conditionalFormatting sqref="S82:S1048576 AV82 S1:S21 T9:AY21 S22:AY81 S19:AY20">
    <cfRule type="cellIs" dxfId="2" priority="1" operator="equal">
      <formula>0</formula>
    </cfRule>
  </conditionalFormatting>
  <conditionalFormatting sqref="S82:AD65545 AV82 S1:AD7 S8:AY81">
    <cfRule type="cellIs" dxfId="1" priority="3" operator="greaterThan">
      <formula>1</formula>
    </cfRule>
  </conditionalFormatting>
  <conditionalFormatting sqref="S9:AY81">
    <cfRule type="cellIs" dxfId="0" priority="30" operator="equal">
      <formula>1</formula>
    </cfRule>
  </conditionalFormatting>
  <pageMargins left="0.35416666666666702" right="0.39374999999999999" top="0.23611111111111099" bottom="0.196527777777778" header="0.511811023622047" footer="0.511811023622047"/>
  <pageSetup paperSize="9" scale="56" fitToWidth="0" orientation="portrait" r:id="rId1"/>
  <colBreaks count="3" manualBreakCount="3">
    <brk id="6" max="1048575" man="1"/>
    <brk id="11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30_10_23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2023-11-07T09:08:10Z</cp:lastPrinted>
  <dcterms:created xsi:type="dcterms:W3CDTF">2018-08-28T09:02:53Z</dcterms:created>
  <dcterms:modified xsi:type="dcterms:W3CDTF">2023-11-07T10:07:03Z</dcterms:modified>
  <dc:language>ru-RU</dc:language>
</cp:coreProperties>
</file>