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tabRatio="894" activeTab="0"/>
  </bookViews>
  <sheets>
    <sheet name="27_11_23" sheetId="1" r:id="rId1"/>
  </sheets>
  <definedNames/>
  <calcPr fullCalcOnLoad="1"/>
</workbook>
</file>

<file path=xl/sharedStrings.xml><?xml version="1.0" encoding="utf-8"?>
<sst xmlns="http://schemas.openxmlformats.org/spreadsheetml/2006/main" count="1166" uniqueCount="511">
  <si>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</si>
  <si>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</si>
  <si>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</si>
  <si>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</si>
  <si>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</si>
  <si>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</si>
  <si>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</si>
  <si>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</si>
  <si>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</si>
  <si>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</si>
  <si>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</si>
  <si>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</si>
  <si>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</si>
  <si>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</si>
  <si>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</si>
  <si>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</si>
  <si>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</si>
  <si>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</si>
  <si>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</si>
  <si>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</si>
  <si>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</si>
  <si>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</si>
  <si>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</si>
  <si>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</si>
  <si>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</si>
  <si>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</si>
  <si>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Копорулин А.А.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</si>
  <si>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</si>
  <si>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</si>
  <si>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</si>
  <si>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</si>
  <si>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</si>
  <si>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</si>
  <si>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</si>
  <si>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</si>
  <si>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</si>
  <si>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</si>
  <si>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</si>
  <si>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</si>
  <si>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</si>
  <si>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</si>
  <si>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</si>
  <si>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</si>
  <si>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</si>
  <si>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</si>
  <si>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</si>
  <si>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</si>
  <si>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</si>
  <si>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</si>
  <si>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</si>
  <si>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</si>
  <si>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</si>
  <si>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</si>
  <si>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ИНСТИТУТА ИНФОРМАЦИОННЫХ ТЕХНОЛОГИЙ, ТОЧНЫХ И ЕСТЕСТВЕННЫХ НАУК (очная форма обучения)</t>
  </si>
  <si>
    <t>«_____»____________________2023 г.</t>
  </si>
  <si>
    <t>в 2023-2024 учебном году</t>
  </si>
  <si>
    <t>130Б</t>
  </si>
  <si>
    <t>132Б</t>
  </si>
  <si>
    <t>133Б-а</t>
  </si>
  <si>
    <t>133Б-б</t>
  </si>
  <si>
    <t>134Б</t>
  </si>
  <si>
    <t>135Б-а</t>
  </si>
  <si>
    <t>136Б</t>
  </si>
  <si>
    <t>3-17Б</t>
  </si>
  <si>
    <t>130М</t>
  </si>
  <si>
    <t>131М</t>
  </si>
  <si>
    <t>230Б</t>
  </si>
  <si>
    <t>231Б</t>
  </si>
  <si>
    <t>232Б</t>
  </si>
  <si>
    <t>233Б</t>
  </si>
  <si>
    <t>234Б-а</t>
  </si>
  <si>
    <t>234Б-б</t>
  </si>
  <si>
    <t>234Б-в</t>
  </si>
  <si>
    <t>235Б-а</t>
  </si>
  <si>
    <t>235Б-б</t>
  </si>
  <si>
    <t>3-27Б</t>
  </si>
  <si>
    <t>230М</t>
  </si>
  <si>
    <t>231М</t>
  </si>
  <si>
    <t>330Б</t>
  </si>
  <si>
    <t>331Б</t>
  </si>
  <si>
    <t>332Б-а</t>
  </si>
  <si>
    <t>332Б-б</t>
  </si>
  <si>
    <t>333Б-а</t>
  </si>
  <si>
    <t>333Б-б</t>
  </si>
  <si>
    <t>334Б-а</t>
  </si>
  <si>
    <t>334Б-б</t>
  </si>
  <si>
    <t>335Б-а</t>
  </si>
  <si>
    <t>335Б-б</t>
  </si>
  <si>
    <t>336Б</t>
  </si>
  <si>
    <t>3-37Б</t>
  </si>
  <si>
    <t>430Б</t>
  </si>
  <si>
    <t>431Б</t>
  </si>
  <si>
    <t>432Б-а</t>
  </si>
  <si>
    <t>432Б-б</t>
  </si>
  <si>
    <t>433Б-а</t>
  </si>
  <si>
    <t>433Б-б</t>
  </si>
  <si>
    <t>434Б-б</t>
  </si>
  <si>
    <t>434Б-в</t>
  </si>
  <si>
    <t>435Б</t>
  </si>
  <si>
    <t>437Б</t>
  </si>
  <si>
    <t>532Б-а</t>
  </si>
  <si>
    <t>532Б-б</t>
  </si>
  <si>
    <t>533Б</t>
  </si>
  <si>
    <t>534Б</t>
  </si>
  <si>
    <t>Проектирование цифровой образовательной среды. Образование в предметной области (Математика, Информатика, Физика) (ПЦОС)</t>
  </si>
  <si>
    <t>Биология и Химия (БиХ)</t>
  </si>
  <si>
    <t>Технология продукции и организации общественного питания (ТПиООП)</t>
  </si>
  <si>
    <t>Транспорт</t>
  </si>
  <si>
    <t>Дизайн и арт-технологии (ДиАрт)</t>
  </si>
  <si>
    <t>Графический дизайн (ГД)
очно-заочная форма обучения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</si>
  <si>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</si>
  <si>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</si>
  <si>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Прикладная информатика в экономике (ПИвЭ)</t>
  </si>
  <si>
    <t>Математика и Информатика (МиИ)</t>
  </si>
  <si>
    <t>Технология и Машиностроение (ТиМиМ)</t>
  </si>
  <si>
    <t>Экономика и управление (ЭиУ)</t>
  </si>
  <si>
    <t>Математика и Физика (МиФ)</t>
  </si>
  <si>
    <t>Графический дизайн (ГД)</t>
  </si>
  <si>
    <t>12 человек</t>
  </si>
  <si>
    <t>20 человек</t>
  </si>
  <si>
    <t>10 человек</t>
  </si>
  <si>
    <t>15 человек</t>
  </si>
  <si>
    <t>18 человек</t>
  </si>
  <si>
    <t>13 человек</t>
  </si>
  <si>
    <t>16 человек</t>
  </si>
  <si>
    <t>11 человек</t>
  </si>
  <si>
    <t>9 человек</t>
  </si>
  <si>
    <t>28 человек</t>
  </si>
  <si>
    <t>8 человек</t>
  </si>
  <si>
    <t>14 человек</t>
  </si>
  <si>
    <t>7 человек</t>
  </si>
  <si>
    <t>6 человек</t>
  </si>
  <si>
    <t>2 человека</t>
  </si>
  <si>
    <t>26 человек</t>
  </si>
  <si>
    <t>Белозерцев С.А.</t>
  </si>
  <si>
    <t>День самостоятельной</t>
  </si>
  <si>
    <t>Технологическая</t>
  </si>
  <si>
    <t>Проектно-технологическая</t>
  </si>
  <si>
    <t>работы</t>
  </si>
  <si>
    <t>практика</t>
  </si>
  <si>
    <t>Суетина О.Н.</t>
  </si>
  <si>
    <t>Мезенцева В.А.</t>
  </si>
  <si>
    <t>Мордвинов Е.О.</t>
  </si>
  <si>
    <t>Шерешкова О.В.</t>
  </si>
  <si>
    <t>Директор института</t>
  </si>
  <si>
    <t>Молодцова И.И. / Иванов О.Н.</t>
  </si>
  <si>
    <t>Иванов О.Н.</t>
  </si>
  <si>
    <t>Сизова Т.В.</t>
  </si>
  <si>
    <t>Молодцова И.И.</t>
  </si>
  <si>
    <t>Черных З.Н. / Молодцова И.И.</t>
  </si>
  <si>
    <t>Дубаков А.В. (а) / Солонина Л.В. (н)</t>
  </si>
  <si>
    <t>Ефимов Д.К. (а) / Солонина Л.В. (н)</t>
  </si>
  <si>
    <t>Пушкарева М.П. (а) / Солонина Л.В. (н)</t>
  </si>
  <si>
    <t>Камышева О.С. (а)</t>
  </si>
  <si>
    <t>Черных З.Н.</t>
  </si>
  <si>
    <t>Спицына О.А.</t>
  </si>
  <si>
    <t>Пушкарева М.П. (а)</t>
  </si>
  <si>
    <t>Турбина Е.П. (а)</t>
  </si>
  <si>
    <t>День работы</t>
  </si>
  <si>
    <t>над ВКР</t>
  </si>
  <si>
    <t>Проектная среда</t>
  </si>
  <si>
    <t>Технопарк (233А)</t>
  </si>
  <si>
    <t>Ослоповских В.А.</t>
  </si>
  <si>
    <t>Подкорытова С.В.</t>
  </si>
  <si>
    <t>Борисенко Т.М.</t>
  </si>
  <si>
    <t>Черных З.Н. / Иванов О.Н.</t>
  </si>
  <si>
    <t>Коновалова О.В.</t>
  </si>
  <si>
    <t>Чипинова Н.Ф.</t>
  </si>
  <si>
    <t>Сидоров С.В.</t>
  </si>
  <si>
    <t>Программное обеспечение вычислительной техники и автоматизированных систем (ПОВТ)</t>
  </si>
  <si>
    <t>Биология и География (БиГ)</t>
  </si>
  <si>
    <t>Технология и Экономика(ТиЭ)</t>
  </si>
  <si>
    <t>Технология и Дизайн (ТиД)</t>
  </si>
  <si>
    <t>Технология и ИЗО (ТиИЗО)</t>
  </si>
  <si>
    <t>Технология и Дизайн (ТиДиз)</t>
  </si>
  <si>
    <t>ТиМОиВ (математика) (с8) 210В</t>
  </si>
  <si>
    <t>Шадрин А.А.</t>
  </si>
  <si>
    <t>Программирование (л7) 201В</t>
  </si>
  <si>
    <t>АСУиЛА (п13) Кванториум</t>
  </si>
  <si>
    <t>ТиМОиВ (инф) (п7) 215В</t>
  </si>
  <si>
    <t>Ин яз (п13) 135А / 223А</t>
  </si>
  <si>
    <t>ТиМОиВ (инф) (п8) 215В</t>
  </si>
  <si>
    <t>ТиМОиВ (физика) (п7) 215В</t>
  </si>
  <si>
    <t>Волгуснова Е.А.</t>
  </si>
  <si>
    <t>ОФП (п9) спорт зал</t>
  </si>
  <si>
    <t>Учебная (технологическая) практика</t>
  </si>
  <si>
    <t>ОЭиМЭ (п6) 139А</t>
  </si>
  <si>
    <t>Пр практ (п12) К№2 203</t>
  </si>
  <si>
    <t>ТиМОиВ (инф) (л10) 215В</t>
  </si>
  <si>
    <t>ТиМОиВ (физика) (п8) 215В</t>
  </si>
  <si>
    <t>ТиМОиВ (физика) (п9) 215В</t>
  </si>
  <si>
    <t>ОФП (п13) спорт зал</t>
  </si>
  <si>
    <t>Физика (л6) 201Б</t>
  </si>
  <si>
    <t>Пр практ (л6) 235А</t>
  </si>
  <si>
    <t>ОФП (п14) спорт зал</t>
  </si>
  <si>
    <t>Организация НИР (л4) 215В</t>
  </si>
  <si>
    <t>Производственная практика</t>
  </si>
  <si>
    <t>(технологическая практика)</t>
  </si>
  <si>
    <t>Практ по рисунку (п13) К№2 102</t>
  </si>
  <si>
    <t>Практ по рисунку (п14) К№2 102</t>
  </si>
  <si>
    <t>Физика (с6) 201Б</t>
  </si>
  <si>
    <t>ОиПП (с3) Zoom</t>
  </si>
  <si>
    <t>Общая и профессиональная педагогика (с3) Zoom</t>
  </si>
  <si>
    <t>Нач геом и ПЧ (п8) 301В</t>
  </si>
  <si>
    <t>Инженерная графика (п12) 301В</t>
  </si>
  <si>
    <t>промежуточной аттестации</t>
  </si>
  <si>
    <t>См. расписание</t>
  </si>
  <si>
    <t>Монтаж и настр ЛС (п6) 233А</t>
  </si>
  <si>
    <t>Физика (с7) 201Б</t>
  </si>
  <si>
    <t>СиО теор относитель (с3) 201Б</t>
  </si>
  <si>
    <t>ОиЭ физика (л14) 201Б</t>
  </si>
  <si>
    <t>ОЭиМ (п8) 139А</t>
  </si>
  <si>
    <t>ОЭиМЭ (п7) 139А</t>
  </si>
  <si>
    <t>по ППУиОПД</t>
  </si>
  <si>
    <t>Практ по живописи (с11) К№2 117</t>
  </si>
  <si>
    <t>Практ по живописи (с12) К№2 117</t>
  </si>
  <si>
    <t>ОРГ (с11) 319В</t>
  </si>
  <si>
    <t>ТЦО (п13) 223В</t>
  </si>
  <si>
    <t>Ин яз (п13) 201Б / 223А</t>
  </si>
  <si>
    <t>ТЦО (п14) 210В</t>
  </si>
  <si>
    <t>ФКиС (с7) 319В</t>
  </si>
  <si>
    <t>Ин яз (п13) 201Б</t>
  </si>
  <si>
    <t>ТЦО (п12) 312В</t>
  </si>
  <si>
    <t>Ин яз (п13) 206Б / 223А</t>
  </si>
  <si>
    <t>Ин яз (п13) 204Б</t>
  </si>
  <si>
    <t>Ин яз (п13) 206Б</t>
  </si>
  <si>
    <t>Психология (с7) 313В</t>
  </si>
  <si>
    <t>Психология (с7) 318В</t>
  </si>
  <si>
    <t>Психология ПО (л13) 106А</t>
  </si>
  <si>
    <t>Психология ПО (л14) 106А</t>
  </si>
  <si>
    <t>Общая и профессиональная педагогика (л9) 106А Zoom</t>
  </si>
  <si>
    <t>Общая и профессиональная педагогика (л10) 106А Zoom</t>
  </si>
  <si>
    <t>Психологические основы профессиональной деятельности</t>
  </si>
  <si>
    <t>Ин яз (п13) 203Б</t>
  </si>
  <si>
    <t>ОиПП (л9) Zoom</t>
  </si>
  <si>
    <t>Общая и профессиональная педагогика (л9) Zoom</t>
  </si>
  <si>
    <t>ОиПП (л10) Zoom</t>
  </si>
  <si>
    <t>Общая и профессиональная педагогика (л10) Zoom</t>
  </si>
  <si>
    <t>ОФП (п9) cпорт зал</t>
  </si>
  <si>
    <t>Правоведение (с5) 319В</t>
  </si>
  <si>
    <t>Мат анализ (с20) 232А</t>
  </si>
  <si>
    <t>Мат анализ (с21) 130А</t>
  </si>
  <si>
    <t>Нач геом и ПЧ (п9) 301В</t>
  </si>
  <si>
    <t>ОССО (п18) 219А</t>
  </si>
  <si>
    <t>ОССО (п19) 219А</t>
  </si>
  <si>
    <t>Основы Internet-тех (п18) 233А</t>
  </si>
  <si>
    <t>Основы Internet-тех (п19) 233А</t>
  </si>
  <si>
    <t>Мат основы информатики (л4) 204Б</t>
  </si>
  <si>
    <t>ЦОС ОО (л7) 223В</t>
  </si>
  <si>
    <t>Мат анализ (с7) ЭИОС</t>
  </si>
  <si>
    <t>Мат основы информатики (с4) 204Б</t>
  </si>
  <si>
    <t>Цитология (л8) 218В</t>
  </si>
  <si>
    <t>Цитология (п7) 218В</t>
  </si>
  <si>
    <t>Анатомия и морфология растений (п7) 302В</t>
  </si>
  <si>
    <t>Зоология беспозвоночных (л7) 310В</t>
  </si>
  <si>
    <t>Геология (л13) 203В</t>
  </si>
  <si>
    <t>Геология (л14) 203В</t>
  </si>
  <si>
    <t>Геология (с13) 203В</t>
  </si>
  <si>
    <t>Химия (л7) 218В</t>
  </si>
  <si>
    <t>Общая и неорг химия (л13) 218В</t>
  </si>
  <si>
    <t>Общая и неорг химия (л14) 218В</t>
  </si>
  <si>
    <t>Общая и неорг химия (п14) 218В</t>
  </si>
  <si>
    <t>Общая и неорг химия (с13) 218В</t>
  </si>
  <si>
    <t>ОЭТ (л8) 316В</t>
  </si>
  <si>
    <t>Основы программирования (п9) 201В</t>
  </si>
  <si>
    <t>Проф диагностика (с8) 301В</t>
  </si>
  <si>
    <t>Охрана труда (с6) К№2 203</t>
  </si>
  <si>
    <t>Авто эксп материалы (л8) 017А</t>
  </si>
  <si>
    <t>Основы композиции (п10) К№2 203</t>
  </si>
  <si>
    <t>Основы композиции (п11) К№2 203</t>
  </si>
  <si>
    <t>Нач геом (л8) 301В</t>
  </si>
  <si>
    <t>Проектирование в диз (п22) 130А</t>
  </si>
  <si>
    <t>Проектирование в диз (п23) 130А</t>
  </si>
  <si>
    <t>ТОИ (с15) 222В</t>
  </si>
  <si>
    <t>ТОИ (с16) 222В</t>
  </si>
  <si>
    <t>Задачи оптимизации (л8) 204Б</t>
  </si>
  <si>
    <t>Задачи оптимизации (с12) 222В</t>
  </si>
  <si>
    <t>Физика (п13) 201Б</t>
  </si>
  <si>
    <t>Программирование (п8) 219А</t>
  </si>
  <si>
    <t>Пр  практ (п8) 219А</t>
  </si>
  <si>
    <t>Сетевая экономика (л12) 312В</t>
  </si>
  <si>
    <t>Сетевая экономика (с11) 312В</t>
  </si>
  <si>
    <t>Семинар (с) Кондюрино 28, 316</t>
  </si>
  <si>
    <t>УП (технологическая)</t>
  </si>
  <si>
    <t>ПОПД</t>
  </si>
  <si>
    <t>Бизнес-планирование и ЭОП (л9) 312В</t>
  </si>
  <si>
    <t>Бизнес-планирование и ЭОП (л10) 312В</t>
  </si>
  <si>
    <t>Бизнес-планирование и ЭОП (с7) 312В</t>
  </si>
  <si>
    <t>Семинар по практике (с) 228А</t>
  </si>
  <si>
    <t>Бизнес-инструменты в УО (с11) Zoom</t>
  </si>
  <si>
    <t>Бизнес-инструменты в УО (с12) Zoom</t>
  </si>
  <si>
    <t>Современные проблемы науки и образования (c8) Zoom</t>
  </si>
  <si>
    <t>Методология и методы научного исследования (c8) Zoom</t>
  </si>
  <si>
    <t>ИТ в проф деят (п11) ЭИОС</t>
  </si>
  <si>
    <t>ИТ в проф деят (п12) ЭИОС</t>
  </si>
  <si>
    <t>Пр практ (п10) Zoom</t>
  </si>
  <si>
    <t>Методика обучения … (с97) Zoom</t>
  </si>
  <si>
    <t>Теор и техн управ (с9) Zoom</t>
  </si>
  <si>
    <t>Теор и мех совр ГУ (с9) Zoom</t>
  </si>
  <si>
    <t>Методика преп УД (л7) Zoom</t>
  </si>
  <si>
    <t>Методика преп УД (с8) Zoom</t>
  </si>
  <si>
    <t>ИС (п6) 235А</t>
  </si>
  <si>
    <t>ИС (п7) 235А</t>
  </si>
  <si>
    <t>Web-программирование (л6) Кванториум</t>
  </si>
  <si>
    <t>Произ практикум (п13) 219А</t>
  </si>
  <si>
    <t>СиАОД (п10) 219А</t>
  </si>
  <si>
    <t>СиАОД (п11) 219А</t>
  </si>
  <si>
    <t>СиАОД (п12) 219А</t>
  </si>
  <si>
    <t>Монтаж и настр ЛС (л7) 233А</t>
  </si>
  <si>
    <t>Корпоративные ИС (п8) 221В</t>
  </si>
  <si>
    <t>Семинар по практике (с) 313В</t>
  </si>
  <si>
    <t>Семинар (с) 313В</t>
  </si>
  <si>
    <t>ЭПиОП (л6) 203В</t>
  </si>
  <si>
    <t>Выч мат (л6 201В</t>
  </si>
  <si>
    <t>ПрОИС (п9) 223В</t>
  </si>
  <si>
    <t>ПрОИС (п10) 223В</t>
  </si>
  <si>
    <t>Программирование (л6) 130А</t>
  </si>
  <si>
    <t>Антикоррупционное поведение (с3) 313В</t>
  </si>
  <si>
    <t>ТиМОиВ (математика) (с7) 210В</t>
  </si>
  <si>
    <t>ТОИ (с9) 222В</t>
  </si>
  <si>
    <t>ТОИ (с10) 222В</t>
  </si>
  <si>
    <t>Пр практ по математике (л12) 223В</t>
  </si>
  <si>
    <t>Пр практ по математике (с10) 223В</t>
  </si>
  <si>
    <t>Пр практ по инф (п21) 201В</t>
  </si>
  <si>
    <t>Пр практ по инф (п22) 201В</t>
  </si>
  <si>
    <t>Пр практ по инф (п23) 201В</t>
  </si>
  <si>
    <t>Пр практ по инф (п24) 201В</t>
  </si>
  <si>
    <t>ОиЭ физика (п12) 201Б</t>
  </si>
  <si>
    <t>ОиЭ физика (п13) 201Б</t>
  </si>
  <si>
    <t>ОиЭ физика (п14) 201Б</t>
  </si>
  <si>
    <t>Теор физика (с11) 201Б</t>
  </si>
  <si>
    <t>Теор физика (с12) 201Б</t>
  </si>
  <si>
    <t>Физиология растений (л8) 310В</t>
  </si>
  <si>
    <t>Физиология растений (с7) 310В</t>
  </si>
  <si>
    <t>Физиология человека и животных (л9) 202Б</t>
  </si>
  <si>
    <t>Физиология человека и животных (с9) 202Б</t>
  </si>
  <si>
    <t>Картография с ОТ (л8) 203В</t>
  </si>
  <si>
    <t>Картография с ОТ (п7) 203В</t>
  </si>
  <si>
    <t>Биологические основы с/х (л8) 310В</t>
  </si>
  <si>
    <t>Биологические основы с/х (с13) 310В</t>
  </si>
  <si>
    <t>Биологические основы с/х (с14) 310В</t>
  </si>
  <si>
    <t>Практикум по биологии (с8) 218В</t>
  </si>
  <si>
    <t>Физическая химия (п7) 310В</t>
  </si>
  <si>
    <t>Физическая химия (с7) 310В</t>
  </si>
  <si>
    <t>Конференция по практике 203В</t>
  </si>
  <si>
    <t>Биогеография (с7) 203В</t>
  </si>
  <si>
    <t>Организация НИР (л4) Zoom</t>
  </si>
  <si>
    <t>Теория и методика обучения технологии (с13) 018А</t>
  </si>
  <si>
    <t>Теория и методика обучения технологии (с14) 018А</t>
  </si>
  <si>
    <t>Практикум по рисунку (п13) К№2 102</t>
  </si>
  <si>
    <t>Практикум по рисунку (п14) К№2 102</t>
  </si>
  <si>
    <t>История искусства (л7) 301В</t>
  </si>
  <si>
    <t>ОЭиМ (п9) 139А</t>
  </si>
  <si>
    <t>Основы промыш диз (л7) Кванториум</t>
  </si>
  <si>
    <t>Основы промыш диз (п7) Кванториум</t>
  </si>
  <si>
    <t>Пр практ (п13) К№2 203</t>
  </si>
  <si>
    <t>Основы менеджмента и УР (л7) 305В</t>
  </si>
  <si>
    <t>Технологии мучных изделий (п16) 306В</t>
  </si>
  <si>
    <t>Технологии мучных изделий (п17) 306В</t>
  </si>
  <si>
    <t>Практ по рисунку (п15) К№2 102</t>
  </si>
  <si>
    <t>Практ по рисунку (п16) К№2 102</t>
  </si>
  <si>
    <t>История искусства (с8) 301В</t>
  </si>
  <si>
    <t>Технологии ведения дома (п19) 018А</t>
  </si>
  <si>
    <t>АСУиЛА (п24) Кванториум</t>
  </si>
  <si>
    <t>АСУиЛА (п25) Кванториум</t>
  </si>
  <si>
    <t>Технологии ведения дома (п18) 018А</t>
  </si>
  <si>
    <t>Пр практ (п17) К№2 203</t>
  </si>
  <si>
    <t>ТиМ проф обучения (л10) 319В</t>
  </si>
  <si>
    <t>ТиМ проф обучения (л11) 319В</t>
  </si>
  <si>
    <t>Теория и методика профессионального обучения (л10) 319В</t>
  </si>
  <si>
    <t>Теория и методика профессионального обучения (л11) 319В</t>
  </si>
  <si>
    <t>Теория и методика профессионального обучения (с7) 313В</t>
  </si>
  <si>
    <t>Теория менеджмента (л6) 305В</t>
  </si>
  <si>
    <t>Теория менеджмента (с11) 305В</t>
  </si>
  <si>
    <t>Образовательный маркетинг (л6) 305В</t>
  </si>
  <si>
    <t>МОПД (л7) 018А</t>
  </si>
  <si>
    <t>Методика организации проектной деятельности (л7) 018А</t>
  </si>
  <si>
    <t>ОПР (л7) К№2 203</t>
  </si>
  <si>
    <t>Организация профориентационной работы (л7) К№2 203</t>
  </si>
  <si>
    <t>Технол приготов блюд с практ (л7) 306В</t>
  </si>
  <si>
    <t>Технол приготов блюд с практ (л8) 306В</t>
  </si>
  <si>
    <t>Компьютерная графика (п12) 130А</t>
  </si>
  <si>
    <t>Устройство автомобиля (л6) 017А</t>
  </si>
  <si>
    <t>Устройство автомобиля (л7) 017А</t>
  </si>
  <si>
    <t>Теор и практ сварочного дела (л9) К№2 205</t>
  </si>
  <si>
    <t>Теор и практ сварочного дела (с7) К№2 205</t>
  </si>
  <si>
    <t>Продвижение товаров и услуг (л9) 203В</t>
  </si>
  <si>
    <t>Теория и методика профессионального обучения (с8) 313В</t>
  </si>
  <si>
    <t>Продвижение товаров и услуг (л10) 203В</t>
  </si>
  <si>
    <t>Экономика организации (с11) 203В</t>
  </si>
  <si>
    <t>Диагностика техн сост авто (л6) 017А</t>
  </si>
  <si>
    <t>Диагностика техн сост авто (с10) 017А</t>
  </si>
  <si>
    <t>Лицензир и сертиф авто трансп (л7) 017А</t>
  </si>
  <si>
    <t>Лицензир и сертиф авто трансп (с10) 017А</t>
  </si>
  <si>
    <t>ТиМ проф обучения (с7) 312В</t>
  </si>
  <si>
    <t>ТиМ проф обучения (с8) 312В</t>
  </si>
  <si>
    <t>Академический рисунок (п17) Zoom</t>
  </si>
  <si>
    <t>Академический рисунок (п18) Zoom</t>
  </si>
  <si>
    <t>МР над проектами (с3) Zoom</t>
  </si>
  <si>
    <t>ОЭиТВОХ (л7) 203В</t>
  </si>
  <si>
    <t>ОЭиТВОХ (п13) 203В</t>
  </si>
  <si>
    <t>ТиМО географии (л7) 203В</t>
  </si>
  <si>
    <t>ТиМО географии (п14) 203В</t>
  </si>
  <si>
    <t>ТиМО географии (с14) 203В</t>
  </si>
  <si>
    <t>Генетика (л7) 302В</t>
  </si>
  <si>
    <t>Генетика (с13) 302В</t>
  </si>
  <si>
    <t>Молекулярная биология (л13) 302В</t>
  </si>
  <si>
    <t>Молекулярная биология (л14) 302В</t>
  </si>
  <si>
    <t>ТиМО (биология) (п13) 313В</t>
  </si>
  <si>
    <t>ФГМиО (с6) 203В</t>
  </si>
  <si>
    <t>Химия высокомолек соед (л7) 310В</t>
  </si>
  <si>
    <t>ТиМО химии (л9) 202Б</t>
  </si>
  <si>
    <t>ТиМО химии (п14) 202Б</t>
  </si>
  <si>
    <t>Мет реш хим задач (с29) 218В</t>
  </si>
  <si>
    <t>Мет реш хим задач (с30) 218В</t>
  </si>
  <si>
    <t>Светоносова Л.Г.</t>
  </si>
  <si>
    <t>Час куратора 210А</t>
  </si>
  <si>
    <t>ОЭТ (с7) 210А</t>
  </si>
  <si>
    <t>Практикум по живописи (п21) К№2 117</t>
  </si>
  <si>
    <t>Практикум по живописи (п22) К№2 117</t>
  </si>
  <si>
    <t>ОПДи бизнес-планирование (л7) 312В</t>
  </si>
  <si>
    <t>ОПДи бизнес-планирование (с4) 312В</t>
  </si>
  <si>
    <t>Прототипирование и макетирование (п15) Кванториум</t>
  </si>
  <si>
    <t>Технологии растениеводства (л7) 310В</t>
  </si>
  <si>
    <t>Проектный практикум (п17) К№2 205</t>
  </si>
  <si>
    <t>Проектный практикум (п18) К№2 205</t>
  </si>
  <si>
    <t>Пед и псих проф обуч (л14) Zoom</t>
  </si>
  <si>
    <t>Пед и псих проф обуч (с12) Zoom</t>
  </si>
  <si>
    <t>ТПИДМ (л7) Лицей №1</t>
  </si>
  <si>
    <t>ТПИДМ (с14) Лицей №1</t>
  </si>
  <si>
    <t>ТиМП (ИЗО) (л14) К№2 203</t>
  </si>
  <si>
    <t>ТиМП (ИЗО) (с20) К№2 203</t>
  </si>
  <si>
    <t>ТиМ преп модулей технологии (л9) Лицей №1</t>
  </si>
  <si>
    <t>ТиМ преп модулей технологии (с14) Лицей №1</t>
  </si>
  <si>
    <t>Методика орг УИД по технологии (л7) Лицей №1</t>
  </si>
  <si>
    <t>Пр практ по математике (с25) 203Б</t>
  </si>
  <si>
    <t>Пр практ по математике (с26) 203Б</t>
  </si>
  <si>
    <t>Пр практ по математике (с27) ЭИОС</t>
  </si>
  <si>
    <t>История математики (л7) 203Б</t>
  </si>
  <si>
    <t>Орг дист обуч в условиях предм подготовки (п7) 210А</t>
  </si>
  <si>
    <t>КС и инф безоп (л10) 221В</t>
  </si>
  <si>
    <t>КС и инф безоп (п10) 221В</t>
  </si>
  <si>
    <t>ИСиБД (л7) 233А</t>
  </si>
  <si>
    <t>ТиМОиВ (математика) (л13) 210В</t>
  </si>
  <si>
    <t>ТиМОиВ (математика) (с15) 210В</t>
  </si>
  <si>
    <t>ТиМОиВ (математика) (с16) 210В</t>
  </si>
  <si>
    <t>ТиМОиВ (инф) (п11) 215В</t>
  </si>
  <si>
    <t>Пр практ по инф (л13) 222В</t>
  </si>
  <si>
    <t>Пр прак по инф (л14) 222В</t>
  </si>
  <si>
    <t>Пр практ по инф (п25) 222В</t>
  </si>
  <si>
    <t>ТиМОиВ (физика) (п12) 215В</t>
  </si>
  <si>
    <t>ТиМОиВ (физика) (с8) 215В</t>
  </si>
  <si>
    <t>Методы мат физики (л7) ЭИОС</t>
  </si>
  <si>
    <t>Пр практ по физике (л13) 201Б</t>
  </si>
  <si>
    <t>Пр практ по физике (л14) 201Б</t>
  </si>
  <si>
    <t>Пр практ по физике (п28) 201Б</t>
  </si>
  <si>
    <t>Школьный физ эксп (п6) 201Б</t>
  </si>
  <si>
    <t>Школьный физ эксп (с6) 201Б</t>
  </si>
  <si>
    <t>ТиМО (биология) (л5) 302В</t>
  </si>
  <si>
    <t>Основы биотехнологии (л5) 202Б</t>
  </si>
  <si>
    <t>Основы биотехнологии (л6) 202Б</t>
  </si>
  <si>
    <t>Теория эволюции (л6) 202Б</t>
  </si>
  <si>
    <t>Теория эволюции (л7) 202Б</t>
  </si>
  <si>
    <t>Теория эволюции (с8) 202Б</t>
  </si>
  <si>
    <t>Теория эволюции (с9) 202Б</t>
  </si>
  <si>
    <t>Соц экология и природопольз (л5) 202Б</t>
  </si>
  <si>
    <t>ОЭиСГ (л7) 310В</t>
  </si>
  <si>
    <t>ОЭиСГ (л8) 310В</t>
  </si>
  <si>
    <t>ОЭиСГ (с9) 310В</t>
  </si>
  <si>
    <t>ОЭиСГ (с8) 310В</t>
  </si>
  <si>
    <t>Избранные главы по биологии (л5) 202Б</t>
  </si>
  <si>
    <t>Избранные главы по биологии (л6) 202Б</t>
  </si>
  <si>
    <t>Соц экология и природопольз (л4) 302В</t>
  </si>
  <si>
    <t>МПОПиТ (л1) 018А</t>
  </si>
  <si>
    <t>МПОПиТ (с1) 018А</t>
  </si>
  <si>
    <t>Проектный практикум (с1) 018А</t>
  </si>
  <si>
    <t>МПОПиТ (л2) 018А</t>
  </si>
  <si>
    <t>Проектный практикум (с2) 018А</t>
  </si>
  <si>
    <t>Проектный практикум (с3) 018А</t>
  </si>
  <si>
    <t>Проектный практикум (с4) 018А</t>
  </si>
  <si>
    <t>Проектный практикум (с5) 018А</t>
  </si>
  <si>
    <t>Худ промыслы УиЗ (с1) 301В</t>
  </si>
  <si>
    <t>МПОПпоИЗО (л1) К№2 203</t>
  </si>
  <si>
    <t>Худож обраб стекла (п1) К№2 203</t>
  </si>
  <si>
    <t>Худож обраб стекла (п2) К№2 203</t>
  </si>
  <si>
    <t>Худож обраб стекла (п3) К№2 203</t>
  </si>
  <si>
    <t>Худ промыслы УиЗ (с1) К№2 203</t>
  </si>
  <si>
    <t>Налоги и налогооблож (с5) 223В</t>
  </si>
  <si>
    <t>Экономика организации (л7) 223В</t>
  </si>
  <si>
    <t>Микробиология, санитария и ГП (л7) 218В</t>
  </si>
  <si>
    <t>Основы программирования (п10) 201В</t>
  </si>
  <si>
    <t>Пр практ по инф (п25) 201В</t>
  </si>
  <si>
    <t>Пр практ по инф (п26) 201В</t>
  </si>
  <si>
    <t>Методика орг УИД по технологии (с13) Лицей №1</t>
  </si>
  <si>
    <t>Методика орг УИД по технологии (с14) Лицей №1</t>
  </si>
  <si>
    <t>Нач геом (с7) 301В</t>
  </si>
  <si>
    <t>Основы российской государственности (с11) ЭИОС</t>
  </si>
  <si>
    <t>Речевые практики (с13) ЭИОС</t>
  </si>
  <si>
    <t>ОРГ (с11) ЭИОС</t>
  </si>
  <si>
    <t>ПО систем и сетей (л7) ЭИОС</t>
  </si>
  <si>
    <t>Психолого-педагогическое сопровождение … (с7) ЭИОС</t>
  </si>
  <si>
    <t>Математическая логика (с6) ЭИОС</t>
  </si>
  <si>
    <t>Математическая логика (с7) ЭИОС</t>
  </si>
  <si>
    <t>Теория вероятностей и МС (с19) ЭИОС</t>
  </si>
  <si>
    <t>Теория вероятностей и МС (с20) ЭИОС</t>
  </si>
  <si>
    <t>Основы дискретной математики (с12) ЭИОС</t>
  </si>
  <si>
    <t>Основы дискретной математики (с13) ЭИОС</t>
  </si>
  <si>
    <t>ОРГ (с12) ЭИОС</t>
  </si>
  <si>
    <t>Основы российской государственности (с12) ЭИОС</t>
  </si>
  <si>
    <t>История России (л9) ЭИОС</t>
  </si>
  <si>
    <t>ТиМО химии (с14) ЭИОС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</si>
</sst>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  <numFmt numFmtId="165" formatCode="dd/mm/yy"/>
    <numFmt numFmtId="166" formatCode="d/m/yy;@"/>
  </numFmts>
  <fonts count="53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color indexed="45"/>
      <name val="Times New Roman"/>
      <family val="1"/>
    </font>
    <font>
      <b/>
      <sz val="12"/>
      <name val="Times New Roman"/>
      <family val="1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i/>
      <sz val="12"/>
      <color indexed="4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55"/>
      <name val="Arial Cyr"/>
      <family val="0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8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9D9D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/>
    </border>
    <border>
      <left/>
      <right style="medium"/>
      <top/>
      <bottom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/>
      <top/>
      <bottom/>
    </border>
    <border>
      <left style="thin"/>
      <right style="thick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thick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ck"/>
      <right style="thin"/>
      <top style="medium"/>
      <bottom/>
    </border>
    <border>
      <left/>
      <right/>
      <top/>
      <bottom style="medium"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medium"/>
      <top/>
      <bottom style="medium"/>
    </border>
    <border>
      <left style="thick"/>
      <right/>
      <top style="thin"/>
      <bottom/>
    </border>
    <border>
      <left style="medium"/>
      <right style="medium"/>
      <top style="thin"/>
      <bottom/>
    </border>
    <border>
      <left style="thick"/>
      <right/>
      <top/>
      <bottom style="thin"/>
    </border>
    <border>
      <left style="medium"/>
      <right/>
      <top style="thin"/>
      <bottom/>
    </border>
    <border>
      <left style="medium"/>
      <right style="medium"/>
      <top/>
      <bottom style="thin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7" fillId="0" borderId="13" xfId="0" applyFont="1" applyBorder="1" applyAlignment="1" applyProtection="1">
      <alignment horizontal="center" wrapText="1"/>
      <protection/>
    </xf>
    <xf numFmtId="0" fontId="7" fillId="0" borderId="14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15" xfId="0" applyFont="1" applyBorder="1" applyAlignment="1" applyProtection="1">
      <alignment horizontal="center" wrapText="1"/>
      <protection/>
    </xf>
    <xf numFmtId="0" fontId="7" fillId="0" borderId="16" xfId="0" applyFont="1" applyBorder="1" applyAlignment="1" applyProtection="1">
      <alignment horizontal="center" wrapText="1"/>
      <protection/>
    </xf>
    <xf numFmtId="0" fontId="7" fillId="0" borderId="17" xfId="0" applyFont="1" applyBorder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26" xfId="0" applyFont="1" applyBorder="1" applyAlignment="1" applyProtection="1">
      <alignment wrapText="1"/>
      <protection/>
    </xf>
    <xf numFmtId="0" fontId="2" fillId="0" borderId="27" xfId="0" applyFont="1" applyBorder="1" applyAlignment="1" applyProtection="1">
      <alignment wrapText="1"/>
      <protection/>
    </xf>
    <xf numFmtId="0" fontId="49" fillId="0" borderId="28" xfId="0" applyFont="1" applyBorder="1" applyAlignment="1" applyProtection="1">
      <alignment horizontal="center" wrapText="1"/>
      <protection/>
    </xf>
    <xf numFmtId="0" fontId="50" fillId="0" borderId="29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2" fillId="0" borderId="30" xfId="0" applyFont="1" applyBorder="1" applyAlignment="1" applyProtection="1">
      <alignment wrapText="1"/>
      <protection/>
    </xf>
    <xf numFmtId="0" fontId="49" fillId="0" borderId="31" xfId="0" applyFont="1" applyBorder="1" applyAlignment="1" applyProtection="1">
      <alignment horizontal="center" wrapText="1"/>
      <protection/>
    </xf>
    <xf numFmtId="0" fontId="0" fillId="0" borderId="32" xfId="0" applyBorder="1" applyAlignment="1" applyProtection="1">
      <alignment horizontal="center" wrapText="1"/>
      <protection/>
    </xf>
    <xf numFmtId="164" fontId="2" fillId="0" borderId="26" xfId="0" applyNumberFormat="1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166" fontId="2" fillId="0" borderId="26" xfId="0" applyNumberFormat="1" applyFont="1" applyBorder="1" applyAlignment="1" applyProtection="1">
      <alignment wrapText="1"/>
      <protection/>
    </xf>
    <xf numFmtId="165" fontId="2" fillId="0" borderId="26" xfId="0" applyNumberFormat="1" applyFont="1" applyBorder="1" applyAlignment="1" applyProtection="1">
      <alignment wrapText="1"/>
      <protection/>
    </xf>
    <xf numFmtId="0" fontId="50" fillId="0" borderId="14" xfId="0" applyFont="1" applyBorder="1" applyAlignment="1" applyProtection="1">
      <alignment wrapText="1"/>
      <protection/>
    </xf>
    <xf numFmtId="0" fontId="2" fillId="0" borderId="19" xfId="0" applyFont="1" applyBorder="1" applyAlignment="1" applyProtection="1">
      <alignment wrapText="1"/>
      <protection/>
    </xf>
    <xf numFmtId="166" fontId="2" fillId="33" borderId="26" xfId="0" applyNumberFormat="1" applyFont="1" applyFill="1" applyBorder="1" applyAlignment="1" applyProtection="1">
      <alignment wrapText="1"/>
      <protection/>
    </xf>
    <xf numFmtId="0" fontId="2" fillId="33" borderId="11" xfId="0" applyFont="1" applyFill="1" applyBorder="1" applyAlignment="1" applyProtection="1">
      <alignment wrapText="1"/>
      <protection/>
    </xf>
    <xf numFmtId="0" fontId="50" fillId="0" borderId="12" xfId="0" applyFont="1" applyBorder="1" applyAlignment="1" applyProtection="1">
      <alignment horizontal="center" wrapText="1"/>
      <protection/>
    </xf>
    <xf numFmtId="0" fontId="50" fillId="0" borderId="14" xfId="0" applyFont="1" applyBorder="1" applyAlignment="1" applyProtection="1">
      <alignment horizontal="center" wrapText="1"/>
      <protection/>
    </xf>
    <xf numFmtId="0" fontId="50" fillId="0" borderId="16" xfId="0" applyFont="1" applyBorder="1" applyAlignment="1" applyProtection="1">
      <alignment wrapText="1"/>
      <protection/>
    </xf>
    <xf numFmtId="0" fontId="2" fillId="33" borderId="19" xfId="0" applyFont="1" applyFill="1" applyBorder="1" applyAlignment="1" applyProtection="1">
      <alignment wrapText="1"/>
      <protection/>
    </xf>
    <xf numFmtId="0" fontId="50" fillId="0" borderId="25" xfId="0" applyFont="1" applyBorder="1" applyAlignment="1" applyProtection="1">
      <alignment wrapText="1"/>
      <protection/>
    </xf>
    <xf numFmtId="0" fontId="50" fillId="0" borderId="33" xfId="0" applyFont="1" applyBorder="1" applyAlignment="1" applyProtection="1">
      <alignment wrapText="1"/>
      <protection/>
    </xf>
    <xf numFmtId="0" fontId="50" fillId="0" borderId="25" xfId="0" applyFont="1" applyBorder="1" applyAlignment="1" applyProtection="1">
      <alignment horizontal="center" wrapText="1"/>
      <protection/>
    </xf>
    <xf numFmtId="0" fontId="50" fillId="0" borderId="21" xfId="0" applyFont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wrapText="1"/>
      <protection/>
    </xf>
    <xf numFmtId="0" fontId="3" fillId="34" borderId="35" xfId="0" applyFont="1" applyFill="1" applyBorder="1" applyAlignment="1" applyProtection="1">
      <alignment wrapText="1"/>
      <protection/>
    </xf>
    <xf numFmtId="0" fontId="50" fillId="34" borderId="35" xfId="0" applyFont="1" applyFill="1" applyBorder="1" applyAlignment="1" applyProtection="1">
      <alignment wrapText="1"/>
      <protection/>
    </xf>
    <xf numFmtId="0" fontId="50" fillId="34" borderId="35" xfId="0" applyFont="1" applyFill="1" applyBorder="1" applyAlignment="1" applyProtection="1">
      <alignment horizontal="center" wrapText="1"/>
      <protection/>
    </xf>
    <xf numFmtId="0" fontId="50" fillId="34" borderId="36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8" xfId="0" applyFont="1" applyBorder="1" applyAlignment="1" applyProtection="1">
      <alignment wrapText="1"/>
      <protection/>
    </xf>
    <xf numFmtId="164" fontId="2" fillId="0" borderId="18" xfId="0" applyNumberFormat="1" applyFont="1" applyBorder="1" applyAlignment="1" applyProtection="1">
      <alignment wrapText="1"/>
      <protection/>
    </xf>
    <xf numFmtId="166" fontId="2" fillId="0" borderId="18" xfId="0" applyNumberFormat="1" applyFont="1" applyBorder="1" applyAlignment="1" applyProtection="1">
      <alignment wrapText="1"/>
      <protection/>
    </xf>
    <xf numFmtId="0" fontId="49" fillId="0" borderId="10" xfId="0" applyFont="1" applyBorder="1" applyAlignment="1" applyProtection="1">
      <alignment horizontal="center" wrapText="1"/>
      <protection/>
    </xf>
    <xf numFmtId="0" fontId="51" fillId="0" borderId="10" xfId="0" applyFont="1" applyBorder="1" applyAlignment="1" applyProtection="1">
      <alignment wrapText="1"/>
      <protection/>
    </xf>
    <xf numFmtId="0" fontId="49" fillId="0" borderId="14" xfId="0" applyFont="1" applyBorder="1" applyAlignment="1" applyProtection="1">
      <alignment horizontal="center" wrapText="1"/>
      <protection/>
    </xf>
    <xf numFmtId="0" fontId="52" fillId="0" borderId="0" xfId="0" applyFont="1" applyAlignment="1" applyProtection="1">
      <alignment horizontal="center" wrapText="1"/>
      <protection/>
    </xf>
    <xf numFmtId="0" fontId="49" fillId="0" borderId="37" xfId="0" applyFont="1" applyBorder="1" applyAlignment="1" applyProtection="1">
      <alignment horizontal="center"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50" fillId="0" borderId="0" xfId="0" applyFont="1" applyAlignment="1" applyProtection="1">
      <alignment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50" fillId="0" borderId="20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wrapText="1"/>
      <protection/>
    </xf>
    <xf numFmtId="0" fontId="3" fillId="0" borderId="42" xfId="0" applyFont="1" applyBorder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43" xfId="0" applyFont="1" applyBorder="1" applyAlignment="1" applyProtection="1">
      <alignment wrapText="1"/>
      <protection/>
    </xf>
    <xf numFmtId="0" fontId="50" fillId="0" borderId="44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wrapText="1"/>
      <protection/>
    </xf>
    <xf numFmtId="0" fontId="3" fillId="0" borderId="45" xfId="0" applyFont="1" applyBorder="1" applyAlignment="1" applyProtection="1">
      <alignment wrapText="1"/>
      <protection/>
    </xf>
    <xf numFmtId="0" fontId="3" fillId="0" borderId="31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wrapText="1"/>
      <protection/>
    </xf>
    <xf numFmtId="0" fontId="3" fillId="0" borderId="13" xfId="0" applyFont="1" applyBorder="1" applyAlignment="1" applyProtection="1">
      <alignment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40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wrapText="1"/>
      <protection/>
    </xf>
    <xf numFmtId="0" fontId="3" fillId="0" borderId="17" xfId="0" applyFont="1" applyBorder="1" applyAlignment="1" applyProtection="1">
      <alignment wrapText="1"/>
      <protection/>
    </xf>
    <xf numFmtId="0" fontId="3" fillId="0" borderId="47" xfId="0" applyFont="1" applyBorder="1" applyAlignment="1" applyProtection="1">
      <alignment wrapText="1"/>
      <protection/>
    </xf>
    <xf numFmtId="0" fontId="50" fillId="0" borderId="12" xfId="0" applyFont="1" applyBorder="1" applyAlignment="1" applyProtection="1">
      <alignment wrapText="1"/>
      <protection/>
    </xf>
    <xf numFmtId="0" fontId="10" fillId="0" borderId="14" xfId="0" applyFont="1" applyBorder="1" applyAlignment="1" applyProtection="1">
      <alignment wrapText="1"/>
      <protection/>
    </xf>
    <xf numFmtId="0" fontId="3" fillId="0" borderId="48" xfId="0" applyFont="1" applyBorder="1" applyAlignment="1" applyProtection="1">
      <alignment wrapText="1"/>
      <protection/>
    </xf>
    <xf numFmtId="0" fontId="50" fillId="0" borderId="18" xfId="0" applyFont="1" applyBorder="1" applyAlignment="1" applyProtection="1">
      <alignment wrapText="1"/>
      <protection/>
    </xf>
    <xf numFmtId="0" fontId="49" fillId="0" borderId="49" xfId="0" applyFont="1" applyBorder="1" applyAlignment="1" applyProtection="1">
      <alignment wrapText="1"/>
      <protection/>
    </xf>
    <xf numFmtId="0" fontId="49" fillId="0" borderId="18" xfId="0" applyFont="1" applyBorder="1" applyAlignment="1" applyProtection="1">
      <alignment wrapText="1"/>
      <protection/>
    </xf>
    <xf numFmtId="0" fontId="49" fillId="0" borderId="43" xfId="0" applyFont="1" applyBorder="1" applyAlignment="1" applyProtection="1">
      <alignment wrapText="1"/>
      <protection/>
    </xf>
    <xf numFmtId="0" fontId="50" fillId="0" borderId="17" xfId="0" applyFont="1" applyBorder="1" applyAlignment="1" applyProtection="1">
      <alignment horizontal="center" wrapText="1"/>
      <protection/>
    </xf>
    <xf numFmtId="0" fontId="49" fillId="0" borderId="31" xfId="0" applyFont="1" applyBorder="1" applyAlignment="1" applyProtection="1">
      <alignment wrapText="1"/>
      <protection/>
    </xf>
    <xf numFmtId="0" fontId="50" fillId="0" borderId="32" xfId="0" applyFont="1" applyBorder="1" applyAlignment="1" applyProtection="1">
      <alignment wrapText="1"/>
      <protection/>
    </xf>
    <xf numFmtId="0" fontId="49" fillId="0" borderId="32" xfId="0" applyFont="1" applyBorder="1" applyAlignment="1" applyProtection="1">
      <alignment wrapText="1"/>
      <protection/>
    </xf>
    <xf numFmtId="0" fontId="49" fillId="0" borderId="45" xfId="0" applyFont="1" applyBorder="1" applyAlignment="1" applyProtection="1">
      <alignment wrapText="1"/>
      <protection/>
    </xf>
    <xf numFmtId="0" fontId="50" fillId="0" borderId="31" xfId="0" applyFont="1" applyBorder="1" applyAlignment="1" applyProtection="1">
      <alignment horizontal="center" wrapText="1"/>
      <protection/>
    </xf>
    <xf numFmtId="0" fontId="50" fillId="0" borderId="0" xfId="0" applyFont="1" applyBorder="1" applyAlignment="1" applyProtection="1">
      <alignment horizontal="center" wrapText="1"/>
      <protection/>
    </xf>
    <xf numFmtId="0" fontId="50" fillId="0" borderId="43" xfId="0" applyFont="1" applyBorder="1" applyAlignment="1" applyProtection="1">
      <alignment wrapText="1"/>
      <protection/>
    </xf>
    <xf numFmtId="0" fontId="49" fillId="0" borderId="18" xfId="0" applyFont="1" applyBorder="1" applyAlignment="1" applyProtection="1">
      <alignment horizontal="center" wrapText="1"/>
      <protection/>
    </xf>
    <xf numFmtId="0" fontId="49" fillId="0" borderId="43" xfId="0" applyFont="1" applyBorder="1" applyAlignment="1" applyProtection="1">
      <alignment horizontal="center" wrapText="1"/>
      <protection/>
    </xf>
    <xf numFmtId="0" fontId="49" fillId="0" borderId="0" xfId="0" applyFont="1" applyBorder="1" applyAlignment="1" applyProtection="1">
      <alignment horizontal="center" wrapText="1"/>
      <protection/>
    </xf>
    <xf numFmtId="0" fontId="49" fillId="0" borderId="49" xfId="0" applyFont="1" applyBorder="1" applyAlignment="1" applyProtection="1">
      <alignment horizontal="center" wrapText="1"/>
      <protection/>
    </xf>
    <xf numFmtId="0" fontId="49" fillId="0" borderId="40" xfId="0" applyFont="1" applyBorder="1" applyAlignment="1" applyProtection="1">
      <alignment horizontal="center" wrapText="1"/>
      <protection/>
    </xf>
    <xf numFmtId="0" fontId="50" fillId="0" borderId="38" xfId="0" applyFont="1" applyBorder="1" applyAlignment="1" applyProtection="1">
      <alignment horizontal="center" wrapText="1"/>
      <protection/>
    </xf>
    <xf numFmtId="0" fontId="49" fillId="0" borderId="38" xfId="0" applyFont="1" applyBorder="1" applyAlignment="1" applyProtection="1">
      <alignment horizontal="center" wrapText="1"/>
      <protection/>
    </xf>
    <xf numFmtId="0" fontId="49" fillId="0" borderId="24" xfId="0" applyFont="1" applyBorder="1" applyAlignment="1" applyProtection="1">
      <alignment horizontal="center" wrapText="1"/>
      <protection/>
    </xf>
    <xf numFmtId="0" fontId="50" fillId="0" borderId="49" xfId="0" applyFont="1" applyBorder="1" applyAlignment="1" applyProtection="1">
      <alignment wrapText="1"/>
      <protection/>
    </xf>
    <xf numFmtId="0" fontId="3" fillId="0" borderId="50" xfId="0" applyFont="1" applyBorder="1" applyAlignment="1" applyProtection="1">
      <alignment wrapText="1"/>
      <protection/>
    </xf>
    <xf numFmtId="0" fontId="50" fillId="0" borderId="47" xfId="0" applyFont="1" applyBorder="1" applyAlignment="1" applyProtection="1">
      <alignment wrapText="1"/>
      <protection/>
    </xf>
    <xf numFmtId="0" fontId="50" fillId="0" borderId="45" xfId="0" applyFont="1" applyBorder="1" applyAlignment="1" applyProtection="1">
      <alignment wrapText="1"/>
      <protection/>
    </xf>
    <xf numFmtId="0" fontId="50" fillId="0" borderId="13" xfId="0" applyFont="1" applyBorder="1" applyAlignment="1" applyProtection="1">
      <alignment wrapText="1"/>
      <protection/>
    </xf>
    <xf numFmtId="0" fontId="50" fillId="0" borderId="14" xfId="0" applyFont="1" applyBorder="1" applyAlignment="1" applyProtection="1">
      <alignment horizontal="center" vertical="center" wrapText="1"/>
      <protection/>
    </xf>
    <xf numFmtId="0" fontId="50" fillId="0" borderId="20" xfId="0" applyFont="1" applyBorder="1" applyAlignment="1" applyProtection="1">
      <alignment wrapText="1"/>
      <protection/>
    </xf>
    <xf numFmtId="0" fontId="10" fillId="0" borderId="13" xfId="0" applyFont="1" applyBorder="1" applyAlignment="1" applyProtection="1">
      <alignment wrapText="1"/>
      <protection/>
    </xf>
    <xf numFmtId="0" fontId="49" fillId="0" borderId="10" xfId="0" applyFont="1" applyBorder="1" applyAlignment="1" applyProtection="1">
      <alignment wrapText="1"/>
      <protection/>
    </xf>
    <xf numFmtId="0" fontId="50" fillId="0" borderId="0" xfId="0" applyFont="1" applyBorder="1" applyAlignment="1" applyProtection="1">
      <alignment wrapText="1"/>
      <protection/>
    </xf>
    <xf numFmtId="0" fontId="49" fillId="0" borderId="26" xfId="0" applyFont="1" applyBorder="1" applyAlignment="1" applyProtection="1">
      <alignment horizontal="center" wrapText="1"/>
      <protection/>
    </xf>
    <xf numFmtId="0" fontId="50" fillId="0" borderId="24" xfId="0" applyFont="1" applyBorder="1" applyAlignment="1" applyProtection="1">
      <alignment wrapText="1"/>
      <protection/>
    </xf>
    <xf numFmtId="0" fontId="49" fillId="0" borderId="0" xfId="0" applyFont="1" applyBorder="1" applyAlignment="1" applyProtection="1">
      <alignment wrapText="1"/>
      <protection/>
    </xf>
    <xf numFmtId="0" fontId="50" fillId="0" borderId="38" xfId="0" applyFont="1" applyBorder="1" applyAlignment="1" applyProtection="1">
      <alignment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  <xf numFmtId="0" fontId="3" fillId="34" borderId="36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" fillId="0" borderId="31" xfId="0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50" fillId="0" borderId="15" xfId="0" applyFont="1" applyBorder="1" applyAlignment="1" applyProtection="1">
      <alignment vertical="center" wrapText="1"/>
      <protection/>
    </xf>
    <xf numFmtId="0" fontId="50" fillId="0" borderId="10" xfId="0" applyFont="1" applyBorder="1" applyAlignment="1" applyProtection="1">
      <alignment vertical="center" wrapText="1"/>
      <protection/>
    </xf>
    <xf numFmtId="0" fontId="50" fillId="0" borderId="47" xfId="0" applyFont="1" applyBorder="1" applyAlignment="1" applyProtection="1">
      <alignment vertical="center" wrapText="1"/>
      <protection/>
    </xf>
    <xf numFmtId="0" fontId="50" fillId="0" borderId="32" xfId="0" applyFont="1" applyBorder="1" applyAlignment="1" applyProtection="1">
      <alignment vertical="center" wrapText="1"/>
      <protection/>
    </xf>
    <xf numFmtId="0" fontId="3" fillId="0" borderId="47" xfId="0" applyFont="1" applyBorder="1" applyAlignment="1" applyProtection="1">
      <alignment vertical="center" wrapText="1"/>
      <protection/>
    </xf>
    <xf numFmtId="0" fontId="10" fillId="0" borderId="17" xfId="0" applyFont="1" applyBorder="1" applyAlignment="1" applyProtection="1">
      <alignment vertical="center" wrapText="1"/>
      <protection/>
    </xf>
    <xf numFmtId="0" fontId="3" fillId="0" borderId="25" xfId="0" applyFont="1" applyBorder="1" applyAlignment="1" applyProtection="1">
      <alignment wrapText="1"/>
      <protection/>
    </xf>
    <xf numFmtId="0" fontId="10" fillId="0" borderId="39" xfId="0" applyFont="1" applyBorder="1" applyAlignment="1" applyProtection="1">
      <alignment wrapText="1"/>
      <protection/>
    </xf>
    <xf numFmtId="0" fontId="3" fillId="0" borderId="50" xfId="0" applyFont="1" applyBorder="1" applyAlignment="1" applyProtection="1">
      <alignment vertical="center" wrapText="1"/>
      <protection/>
    </xf>
    <xf numFmtId="0" fontId="3" fillId="0" borderId="45" xfId="0" applyFont="1" applyBorder="1" applyAlignment="1" applyProtection="1">
      <alignment vertical="center" wrapText="1"/>
      <protection/>
    </xf>
    <xf numFmtId="0" fontId="3" fillId="0" borderId="37" xfId="0" applyFont="1" applyBorder="1" applyAlignment="1" applyProtection="1">
      <alignment horizontal="center"/>
      <protection/>
    </xf>
    <xf numFmtId="0" fontId="50" fillId="0" borderId="13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50" fillId="0" borderId="45" xfId="0" applyFont="1" applyBorder="1" applyAlignment="1" applyProtection="1">
      <alignment vertical="center" wrapText="1"/>
      <protection/>
    </xf>
    <xf numFmtId="0" fontId="3" fillId="0" borderId="32" xfId="0" applyFont="1" applyBorder="1" applyAlignment="1" applyProtection="1">
      <alignment vertical="center" wrapText="1"/>
      <protection/>
    </xf>
    <xf numFmtId="0" fontId="10" fillId="0" borderId="43" xfId="0" applyFont="1" applyBorder="1" applyAlignment="1" applyProtection="1">
      <alignment horizontal="center" wrapText="1"/>
      <protection/>
    </xf>
    <xf numFmtId="0" fontId="10" fillId="0" borderId="40" xfId="0" applyFont="1" applyBorder="1" applyAlignment="1" applyProtection="1">
      <alignment horizontal="center" wrapText="1"/>
      <protection/>
    </xf>
    <xf numFmtId="0" fontId="50" fillId="0" borderId="10" xfId="0" applyFont="1" applyBorder="1" applyAlignment="1" applyProtection="1">
      <alignment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50" fillId="0" borderId="42" xfId="0" applyFont="1" applyBorder="1" applyAlignment="1" applyProtection="1">
      <alignment wrapText="1"/>
      <protection/>
    </xf>
    <xf numFmtId="0" fontId="50" fillId="0" borderId="41" xfId="0" applyFont="1" applyBorder="1" applyAlignment="1" applyProtection="1">
      <alignment wrapText="1"/>
      <protection/>
    </xf>
    <xf numFmtId="0" fontId="50" fillId="0" borderId="31" xfId="0" applyFont="1" applyBorder="1" applyAlignment="1" applyProtection="1">
      <alignment wrapText="1"/>
      <protection/>
    </xf>
    <xf numFmtId="0" fontId="3" fillId="0" borderId="16" xfId="0" applyFont="1" applyBorder="1" applyAlignment="1" applyProtection="1">
      <alignment vertical="center" wrapText="1"/>
      <protection/>
    </xf>
    <xf numFmtId="0" fontId="10" fillId="0" borderId="15" xfId="0" applyFont="1" applyBorder="1" applyAlignment="1" applyProtection="1">
      <alignment wrapText="1"/>
      <protection/>
    </xf>
    <xf numFmtId="0" fontId="10" fillId="0" borderId="47" xfId="0" applyFont="1" applyBorder="1" applyAlignment="1" applyProtection="1">
      <alignment wrapText="1"/>
      <protection/>
    </xf>
    <xf numFmtId="0" fontId="10" fillId="0" borderId="49" xfId="0" applyFont="1" applyBorder="1" applyAlignment="1" applyProtection="1">
      <alignment wrapText="1"/>
      <protection/>
    </xf>
    <xf numFmtId="0" fontId="3" fillId="0" borderId="51" xfId="0" applyFont="1" applyBorder="1" applyAlignment="1" applyProtection="1">
      <alignment horizontal="center" wrapText="1"/>
      <protection/>
    </xf>
    <xf numFmtId="0" fontId="3" fillId="0" borderId="49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wrapText="1"/>
      <protection/>
    </xf>
    <xf numFmtId="0" fontId="3" fillId="0" borderId="38" xfId="0" applyFont="1" applyBorder="1" applyAlignment="1" applyProtection="1">
      <alignment wrapText="1"/>
      <protection/>
    </xf>
    <xf numFmtId="0" fontId="3" fillId="0" borderId="52" xfId="0" applyFont="1" applyBorder="1" applyAlignment="1" applyProtection="1">
      <alignment horizontal="center" wrapText="1"/>
      <protection/>
    </xf>
    <xf numFmtId="0" fontId="50" fillId="0" borderId="32" xfId="0" applyFont="1" applyBorder="1" applyAlignment="1" applyProtection="1">
      <alignment horizontal="center"/>
      <protection/>
    </xf>
    <xf numFmtId="0" fontId="50" fillId="0" borderId="50" xfId="0" applyFont="1" applyBorder="1" applyAlignment="1" applyProtection="1">
      <alignment wrapText="1"/>
      <protection/>
    </xf>
    <xf numFmtId="0" fontId="50" fillId="0" borderId="50" xfId="0" applyFont="1" applyBorder="1" applyAlignment="1" applyProtection="1">
      <alignment vertical="center" wrapText="1"/>
      <protection/>
    </xf>
    <xf numFmtId="0" fontId="50" fillId="0" borderId="44" xfId="0" applyFont="1" applyBorder="1" applyAlignment="1" applyProtection="1">
      <alignment horizontal="center" vertical="center" wrapText="1"/>
      <protection/>
    </xf>
    <xf numFmtId="0" fontId="49" fillId="0" borderId="13" xfId="0" applyFont="1" applyBorder="1" applyAlignment="1" applyProtection="1">
      <alignment horizontal="center" wrapText="1"/>
      <protection/>
    </xf>
    <xf numFmtId="0" fontId="50" fillId="0" borderId="53" xfId="0" applyFont="1" applyBorder="1" applyAlignment="1" applyProtection="1">
      <alignment horizontal="center" wrapText="1"/>
      <protection/>
    </xf>
    <xf numFmtId="0" fontId="14" fillId="0" borderId="45" xfId="0" applyFont="1" applyBorder="1" applyAlignment="1" applyProtection="1">
      <alignment wrapText="1"/>
      <protection/>
    </xf>
    <xf numFmtId="0" fontId="50" fillId="0" borderId="40" xfId="0" applyFont="1" applyBorder="1" applyAlignment="1" applyProtection="1">
      <alignment horizontal="center" wrapText="1"/>
      <protection/>
    </xf>
    <xf numFmtId="0" fontId="50" fillId="0" borderId="39" xfId="0" applyFont="1" applyBorder="1" applyAlignment="1" applyProtection="1">
      <alignment horizontal="center" wrapText="1"/>
      <protection/>
    </xf>
    <xf numFmtId="0" fontId="50" fillId="0" borderId="51" xfId="0" applyFont="1" applyBorder="1" applyAlignment="1" applyProtection="1">
      <alignment horizontal="center" wrapText="1"/>
      <protection/>
    </xf>
    <xf numFmtId="0" fontId="50" fillId="0" borderId="15" xfId="0" applyFont="1" applyBorder="1" applyAlignment="1" applyProtection="1">
      <alignment wrapText="1"/>
      <protection/>
    </xf>
    <xf numFmtId="0" fontId="50" fillId="0" borderId="37" xfId="0" applyFont="1" applyBorder="1" applyAlignment="1" applyProtection="1">
      <alignment wrapText="1"/>
      <protection/>
    </xf>
    <xf numFmtId="0" fontId="49" fillId="0" borderId="32" xfId="0" applyFont="1" applyBorder="1" applyAlignment="1" applyProtection="1">
      <alignment horizontal="center" wrapText="1"/>
      <protection/>
    </xf>
    <xf numFmtId="0" fontId="49" fillId="0" borderId="14" xfId="0" applyFont="1" applyBorder="1" applyAlignment="1" applyProtection="1">
      <alignment wrapText="1"/>
      <protection/>
    </xf>
    <xf numFmtId="0" fontId="49" fillId="0" borderId="13" xfId="0" applyFont="1" applyBorder="1" applyAlignment="1" applyProtection="1">
      <alignment wrapText="1"/>
      <protection/>
    </xf>
    <xf numFmtId="0" fontId="50" fillId="0" borderId="26" xfId="0" applyFont="1" applyBorder="1" applyAlignment="1" applyProtection="1">
      <alignment wrapText="1"/>
      <protection/>
    </xf>
    <xf numFmtId="0" fontId="49" fillId="0" borderId="38" xfId="0" applyFont="1" applyBorder="1" applyAlignment="1" applyProtection="1">
      <alignment wrapText="1"/>
      <protection/>
    </xf>
    <xf numFmtId="0" fontId="49" fillId="0" borderId="39" xfId="0" applyFont="1" applyBorder="1" applyAlignment="1" applyProtection="1">
      <alignment wrapText="1"/>
      <protection/>
    </xf>
    <xf numFmtId="0" fontId="49" fillId="0" borderId="37" xfId="0" applyFont="1" applyBorder="1" applyAlignment="1" applyProtection="1">
      <alignment wrapText="1"/>
      <protection/>
    </xf>
    <xf numFmtId="0" fontId="50" fillId="0" borderId="16" xfId="0" applyFont="1" applyBorder="1" applyAlignment="1" applyProtection="1">
      <alignment vertical="center" wrapText="1"/>
      <protection/>
    </xf>
    <xf numFmtId="0" fontId="50" fillId="0" borderId="54" xfId="0" applyFont="1" applyBorder="1" applyAlignment="1" applyProtection="1">
      <alignment vertical="center" wrapText="1"/>
      <protection/>
    </xf>
    <xf numFmtId="0" fontId="50" fillId="0" borderId="54" xfId="0" applyFont="1" applyBorder="1" applyAlignment="1" applyProtection="1">
      <alignment wrapText="1"/>
      <protection/>
    </xf>
    <xf numFmtId="0" fontId="14" fillId="0" borderId="16" xfId="0" applyFont="1" applyBorder="1" applyAlignment="1" applyProtection="1">
      <alignment wrapText="1"/>
      <protection/>
    </xf>
    <xf numFmtId="0" fontId="50" fillId="0" borderId="17" xfId="0" applyFont="1" applyBorder="1" applyAlignment="1" applyProtection="1">
      <alignment wrapText="1"/>
      <protection/>
    </xf>
    <xf numFmtId="0" fontId="49" fillId="0" borderId="45" xfId="0" applyFont="1" applyBorder="1" applyAlignment="1" applyProtection="1">
      <alignment horizontal="center" wrapText="1"/>
      <protection/>
    </xf>
    <xf numFmtId="0" fontId="50" fillId="0" borderId="48" xfId="0" applyFont="1" applyBorder="1" applyAlignment="1" applyProtection="1">
      <alignment wrapText="1"/>
      <protection/>
    </xf>
    <xf numFmtId="0" fontId="50" fillId="0" borderId="46" xfId="0" applyFont="1" applyBorder="1" applyAlignment="1" applyProtection="1">
      <alignment wrapText="1"/>
      <protection/>
    </xf>
    <xf numFmtId="0" fontId="50" fillId="0" borderId="53" xfId="0" applyFont="1" applyBorder="1" applyAlignment="1" applyProtection="1">
      <alignment wrapText="1"/>
      <protection/>
    </xf>
    <xf numFmtId="0" fontId="50" fillId="0" borderId="40" xfId="0" applyFont="1" applyBorder="1" applyAlignment="1" applyProtection="1">
      <alignment wrapText="1"/>
      <protection/>
    </xf>
    <xf numFmtId="0" fontId="50" fillId="0" borderId="39" xfId="0" applyFont="1" applyBorder="1" applyAlignment="1" applyProtection="1">
      <alignment wrapText="1"/>
      <protection/>
    </xf>
    <xf numFmtId="0" fontId="15" fillId="0" borderId="10" xfId="0" applyFont="1" applyBorder="1" applyAlignment="1" applyProtection="1">
      <alignment horizontal="center"/>
      <protection/>
    </xf>
    <xf numFmtId="0" fontId="49" fillId="0" borderId="31" xfId="0" applyFont="1" applyBorder="1" applyAlignment="1" applyProtection="1">
      <alignment/>
      <protection/>
    </xf>
    <xf numFmtId="0" fontId="50" fillId="0" borderId="16" xfId="0" applyFont="1" applyBorder="1" applyAlignment="1" applyProtection="1">
      <alignment horizontal="center" vertical="center" wrapText="1"/>
      <protection/>
    </xf>
    <xf numFmtId="0" fontId="50" fillId="0" borderId="43" xfId="0" applyFont="1" applyFill="1" applyBorder="1" applyAlignment="1" applyProtection="1">
      <alignment horizontal="center" wrapText="1"/>
      <protection/>
    </xf>
    <xf numFmtId="0" fontId="49" fillId="0" borderId="17" xfId="0" applyFont="1" applyBorder="1" applyAlignment="1" applyProtection="1">
      <alignment horizontal="center" wrapText="1"/>
      <protection/>
    </xf>
    <xf numFmtId="0" fontId="50" fillId="0" borderId="54" xfId="0" applyFont="1" applyBorder="1" applyAlignment="1" applyProtection="1">
      <alignment horizontal="center" wrapText="1"/>
      <protection/>
    </xf>
    <xf numFmtId="0" fontId="3" fillId="0" borderId="43" xfId="0" applyFont="1" applyFill="1" applyBorder="1" applyAlignment="1" applyProtection="1">
      <alignment horizontal="center" wrapText="1"/>
      <protection/>
    </xf>
    <xf numFmtId="0" fontId="3" fillId="0" borderId="32" xfId="0" applyFont="1" applyFill="1" applyBorder="1" applyAlignment="1" applyProtection="1">
      <alignment wrapText="1"/>
      <protection/>
    </xf>
    <xf numFmtId="0" fontId="50" fillId="0" borderId="32" xfId="0" applyFont="1" applyFill="1" applyBorder="1" applyAlignment="1" applyProtection="1">
      <alignment wrapText="1"/>
      <protection/>
    </xf>
    <xf numFmtId="0" fontId="50" fillId="0" borderId="13" xfId="0" applyFont="1" applyFill="1" applyBorder="1" applyAlignment="1" applyProtection="1">
      <alignment wrapText="1"/>
      <protection/>
    </xf>
    <xf numFmtId="0" fontId="50" fillId="0" borderId="42" xfId="0" applyFont="1" applyFill="1" applyBorder="1" applyAlignment="1" applyProtection="1">
      <alignment wrapText="1"/>
      <protection/>
    </xf>
    <xf numFmtId="0" fontId="50" fillId="0" borderId="42" xfId="0" applyFont="1" applyFill="1" applyBorder="1" applyAlignment="1" applyProtection="1">
      <alignment horizontal="center" wrapText="1"/>
      <protection/>
    </xf>
    <xf numFmtId="0" fontId="50" fillId="0" borderId="41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 applyProtection="1">
      <alignment horizontal="center" vertical="center" wrapText="1"/>
      <protection/>
    </xf>
    <xf numFmtId="0" fontId="50" fillId="0" borderId="43" xfId="0" applyFont="1" applyFill="1" applyBorder="1" applyAlignment="1" applyProtection="1">
      <alignment wrapText="1"/>
      <protection/>
    </xf>
    <xf numFmtId="0" fontId="50" fillId="0" borderId="45" xfId="0" applyFont="1" applyFill="1" applyBorder="1" applyAlignment="1" applyProtection="1">
      <alignment wrapText="1"/>
      <protection/>
    </xf>
    <xf numFmtId="0" fontId="49" fillId="0" borderId="10" xfId="0" applyFont="1" applyFill="1" applyBorder="1" applyAlignment="1" applyProtection="1">
      <alignment wrapText="1"/>
      <protection/>
    </xf>
    <xf numFmtId="0" fontId="49" fillId="0" borderId="32" xfId="0" applyFont="1" applyFill="1" applyBorder="1" applyAlignment="1" applyProtection="1">
      <alignment wrapText="1"/>
      <protection/>
    </xf>
    <xf numFmtId="0" fontId="3" fillId="0" borderId="18" xfId="0" applyFont="1" applyFill="1" applyBorder="1" applyAlignment="1" applyProtection="1">
      <alignment wrapText="1"/>
      <protection/>
    </xf>
    <xf numFmtId="0" fontId="3" fillId="0" borderId="37" xfId="0" applyFont="1" applyFill="1" applyBorder="1" applyAlignment="1" applyProtection="1">
      <alignment horizontal="center" wrapText="1"/>
      <protection/>
    </xf>
    <xf numFmtId="0" fontId="50" fillId="0" borderId="46" xfId="0" applyFont="1" applyBorder="1" applyAlignment="1" applyProtection="1">
      <alignment horizontal="center" vertical="center" wrapText="1"/>
      <protection/>
    </xf>
    <xf numFmtId="0" fontId="50" fillId="0" borderId="18" xfId="0" applyFont="1" applyBorder="1" applyAlignment="1" applyProtection="1">
      <alignment horizontal="center"/>
      <protection/>
    </xf>
    <xf numFmtId="0" fontId="49" fillId="0" borderId="45" xfId="0" applyFont="1" applyBorder="1" applyAlignment="1" applyProtection="1">
      <alignment/>
      <protection/>
    </xf>
    <xf numFmtId="0" fontId="50" fillId="0" borderId="54" xfId="0" applyFont="1" applyBorder="1" applyAlignment="1" applyProtection="1">
      <alignment horizontal="center" vertical="center" wrapText="1"/>
      <protection/>
    </xf>
    <xf numFmtId="0" fontId="51" fillId="0" borderId="13" xfId="0" applyFont="1" applyBorder="1" applyAlignment="1" applyProtection="1">
      <alignment wrapText="1"/>
      <protection/>
    </xf>
    <xf numFmtId="0" fontId="50" fillId="0" borderId="38" xfId="0" applyFont="1" applyBorder="1" applyAlignment="1" applyProtection="1">
      <alignment horizontal="center"/>
      <protection/>
    </xf>
    <xf numFmtId="0" fontId="51" fillId="0" borderId="32" xfId="0" applyFont="1" applyBorder="1" applyAlignment="1" applyProtection="1">
      <alignment wrapText="1"/>
      <protection/>
    </xf>
    <xf numFmtId="0" fontId="51" fillId="0" borderId="45" xfId="0" applyFont="1" applyBorder="1" applyAlignment="1" applyProtection="1">
      <alignment wrapText="1"/>
      <protection/>
    </xf>
    <xf numFmtId="0" fontId="49" fillId="0" borderId="53" xfId="0" applyFont="1" applyBorder="1" applyAlignment="1" applyProtection="1">
      <alignment horizontal="center" wrapText="1"/>
      <protection/>
    </xf>
    <xf numFmtId="0" fontId="51" fillId="0" borderId="41" xfId="0" applyFont="1" applyBorder="1" applyAlignment="1" applyProtection="1">
      <alignment wrapText="1"/>
      <protection/>
    </xf>
    <xf numFmtId="0" fontId="50" fillId="0" borderId="41" xfId="0" applyFont="1" applyBorder="1" applyAlignment="1" applyProtection="1">
      <alignment horizontal="center"/>
      <protection/>
    </xf>
    <xf numFmtId="0" fontId="50" fillId="0" borderId="47" xfId="0" applyFont="1" applyFill="1" applyBorder="1" applyAlignment="1" applyProtection="1">
      <alignment wrapText="1"/>
      <protection/>
    </xf>
    <xf numFmtId="0" fontId="51" fillId="0" borderId="13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wrapText="1"/>
      <protection/>
    </xf>
    <xf numFmtId="0" fontId="3" fillId="0" borderId="14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wrapText="1"/>
      <protection/>
    </xf>
    <xf numFmtId="0" fontId="50" fillId="0" borderId="43" xfId="0" applyFont="1" applyFill="1" applyBorder="1" applyAlignment="1" applyProtection="1">
      <alignment horizontal="center" vertical="center" wrapText="1"/>
      <protection/>
    </xf>
    <xf numFmtId="0" fontId="50" fillId="0" borderId="12" xfId="0" applyFont="1" applyFill="1" applyBorder="1" applyAlignment="1" applyProtection="1">
      <alignment wrapText="1"/>
      <protection/>
    </xf>
    <xf numFmtId="0" fontId="50" fillId="0" borderId="10" xfId="0" applyFont="1" applyFill="1" applyBorder="1" applyAlignment="1" applyProtection="1">
      <alignment wrapText="1"/>
      <protection/>
    </xf>
    <xf numFmtId="0" fontId="3" fillId="0" borderId="45" xfId="0" applyFont="1" applyFill="1" applyBorder="1" applyAlignment="1" applyProtection="1">
      <alignment wrapText="1"/>
      <protection/>
    </xf>
    <xf numFmtId="0" fontId="3" fillId="0" borderId="13" xfId="0" applyFont="1" applyFill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wrapText="1"/>
      <protection/>
    </xf>
    <xf numFmtId="0" fontId="50" fillId="0" borderId="41" xfId="0" applyFont="1" applyFill="1" applyBorder="1" applyAlignment="1" applyProtection="1">
      <alignment wrapText="1"/>
      <protection/>
    </xf>
    <xf numFmtId="0" fontId="50" fillId="0" borderId="48" xfId="0" applyFont="1" applyFill="1" applyBorder="1" applyAlignment="1" applyProtection="1">
      <alignment wrapText="1"/>
      <protection/>
    </xf>
    <xf numFmtId="0" fontId="50" fillId="0" borderId="46" xfId="0" applyFont="1" applyFill="1" applyBorder="1" applyAlignment="1" applyProtection="1">
      <alignment wrapText="1"/>
      <protection/>
    </xf>
    <xf numFmtId="0" fontId="50" fillId="0" borderId="45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wrapText="1"/>
      <protection/>
    </xf>
    <xf numFmtId="0" fontId="3" fillId="0" borderId="47" xfId="0" applyFont="1" applyFill="1" applyBorder="1" applyAlignment="1" applyProtection="1">
      <alignment wrapText="1"/>
      <protection/>
    </xf>
    <xf numFmtId="0" fontId="14" fillId="0" borderId="15" xfId="0" applyFont="1" applyFill="1" applyBorder="1" applyAlignment="1" applyProtection="1">
      <alignment wrapText="1"/>
      <protection/>
    </xf>
    <xf numFmtId="0" fontId="14" fillId="0" borderId="13" xfId="0" applyFont="1" applyFill="1" applyBorder="1" applyAlignment="1" applyProtection="1">
      <alignment wrapText="1"/>
      <protection/>
    </xf>
    <xf numFmtId="0" fontId="50" fillId="0" borderId="44" xfId="0" applyFont="1" applyFill="1" applyBorder="1" applyAlignment="1" applyProtection="1">
      <alignment horizontal="center" wrapText="1"/>
      <protection/>
    </xf>
    <xf numFmtId="0" fontId="3" fillId="0" borderId="26" xfId="0" applyFont="1" applyFill="1" applyBorder="1" applyAlignment="1" applyProtection="1">
      <alignment horizontal="center" wrapText="1"/>
      <protection/>
    </xf>
    <xf numFmtId="0" fontId="49" fillId="0" borderId="10" xfId="0" applyFont="1" applyFill="1" applyBorder="1" applyAlignment="1" applyProtection="1">
      <alignment horizontal="center" wrapText="1"/>
      <protection/>
    </xf>
    <xf numFmtId="0" fontId="49" fillId="0" borderId="32" xfId="0" applyFont="1" applyFill="1" applyBorder="1" applyAlignment="1" applyProtection="1">
      <alignment horizontal="center" wrapText="1"/>
      <protection/>
    </xf>
    <xf numFmtId="0" fontId="50" fillId="0" borderId="20" xfId="0" applyFont="1" applyFill="1" applyBorder="1" applyAlignment="1" applyProtection="1">
      <alignment horizontal="center" wrapText="1"/>
      <protection/>
    </xf>
    <xf numFmtId="0" fontId="50" fillId="0" borderId="18" xfId="0" applyFont="1" applyFill="1" applyBorder="1" applyAlignment="1" applyProtection="1">
      <alignment wrapText="1"/>
      <protection/>
    </xf>
    <xf numFmtId="0" fontId="50" fillId="0" borderId="16" xfId="0" applyFont="1" applyBorder="1" applyAlignment="1" applyProtection="1">
      <alignment horizontal="center" wrapText="1"/>
      <protection/>
    </xf>
    <xf numFmtId="0" fontId="50" fillId="0" borderId="32" xfId="0" applyFont="1" applyBorder="1" applyAlignment="1" applyProtection="1">
      <alignment/>
      <protection/>
    </xf>
    <xf numFmtId="0" fontId="51" fillId="0" borderId="10" xfId="0" applyFont="1" applyFill="1" applyBorder="1" applyAlignment="1" applyProtection="1">
      <alignment wrapText="1"/>
      <protection/>
    </xf>
    <xf numFmtId="0" fontId="50" fillId="0" borderId="48" xfId="0" applyFont="1" applyBorder="1" applyAlignment="1" applyProtection="1">
      <alignment horizontal="center" vertical="center" wrapText="1"/>
      <protection/>
    </xf>
    <xf numFmtId="0" fontId="50" fillId="0" borderId="49" xfId="0" applyFont="1" applyBorder="1" applyAlignment="1" applyProtection="1">
      <alignment horizontal="center" vertical="center" wrapText="1"/>
      <protection/>
    </xf>
    <xf numFmtId="0" fontId="50" fillId="0" borderId="26" xfId="0" applyFont="1" applyBorder="1" applyAlignment="1" applyProtection="1">
      <alignment horizontal="center" wrapText="1"/>
      <protection/>
    </xf>
    <xf numFmtId="0" fontId="50" fillId="0" borderId="0" xfId="0" applyFont="1" applyFill="1" applyBorder="1" applyAlignment="1" applyProtection="1">
      <alignment horizontal="center" wrapText="1"/>
      <protection/>
    </xf>
    <xf numFmtId="0" fontId="49" fillId="0" borderId="37" xfId="0" applyFont="1" applyBorder="1" applyAlignment="1" applyProtection="1">
      <alignment/>
      <protection/>
    </xf>
    <xf numFmtId="0" fontId="50" fillId="0" borderId="41" xfId="0" applyFont="1" applyFill="1" applyBorder="1" applyAlignment="1" applyProtection="1">
      <alignment horizontal="center" wrapText="1"/>
      <protection/>
    </xf>
    <xf numFmtId="0" fontId="50" fillId="0" borderId="50" xfId="0" applyFont="1" applyBorder="1" applyAlignment="1" applyProtection="1">
      <alignment horizontal="center" wrapText="1"/>
      <protection/>
    </xf>
    <xf numFmtId="0" fontId="50" fillId="0" borderId="32" xfId="0" applyFont="1" applyFill="1" applyBorder="1" applyAlignment="1" applyProtection="1">
      <alignment horizontal="center"/>
      <protection/>
    </xf>
    <xf numFmtId="0" fontId="50" fillId="0" borderId="13" xfId="0" applyFont="1" applyFill="1" applyBorder="1" applyAlignment="1" applyProtection="1">
      <alignment vertical="center" wrapText="1"/>
      <protection/>
    </xf>
    <xf numFmtId="0" fontId="50" fillId="0" borderId="45" xfId="0" applyFont="1" applyFill="1" applyBorder="1" applyAlignment="1" applyProtection="1">
      <alignment vertical="center" wrapText="1"/>
      <protection/>
    </xf>
    <xf numFmtId="0" fontId="50" fillId="0" borderId="12" xfId="0" applyFont="1" applyFill="1" applyBorder="1" applyAlignment="1" applyProtection="1">
      <alignment horizontal="center" vertical="center" wrapText="1"/>
      <protection/>
    </xf>
    <xf numFmtId="0" fontId="50" fillId="0" borderId="44" xfId="0" applyFont="1" applyFill="1" applyBorder="1" applyAlignment="1" applyProtection="1">
      <alignment horizontal="center" vertical="center" wrapText="1"/>
      <protection/>
    </xf>
    <xf numFmtId="0" fontId="50" fillId="0" borderId="32" xfId="0" applyFont="1" applyFill="1" applyBorder="1" applyAlignment="1" applyProtection="1">
      <alignment horizontal="center" vertical="center" wrapText="1"/>
      <protection/>
    </xf>
    <xf numFmtId="0" fontId="50" fillId="0" borderId="31" xfId="0" applyFont="1" applyFill="1" applyBorder="1" applyAlignment="1" applyProtection="1">
      <alignment horizontal="center" wrapText="1"/>
      <protection/>
    </xf>
    <xf numFmtId="0" fontId="50" fillId="0" borderId="37" xfId="0" applyFont="1" applyBorder="1" applyAlignment="1" applyProtection="1">
      <alignment horizontal="center" wrapText="1"/>
      <protection/>
    </xf>
    <xf numFmtId="0" fontId="50" fillId="0" borderId="55" xfId="0" applyFont="1" applyBorder="1" applyAlignment="1" applyProtection="1">
      <alignment horizontal="center" vertical="center" wrapText="1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15" xfId="0" applyFont="1" applyBorder="1" applyAlignment="1" applyProtection="1">
      <alignment horizontal="center" vertical="center" wrapText="1"/>
      <protection/>
    </xf>
    <xf numFmtId="0" fontId="50" fillId="0" borderId="32" xfId="0" applyFont="1" applyBorder="1" applyAlignment="1" applyProtection="1">
      <alignment horizontal="center" vertical="center" wrapText="1"/>
      <protection/>
    </xf>
    <xf numFmtId="0" fontId="50" fillId="0" borderId="13" xfId="0" applyFont="1" applyFill="1" applyBorder="1" applyAlignment="1" applyProtection="1">
      <alignment horizontal="center" wrapText="1"/>
      <protection/>
    </xf>
    <xf numFmtId="0" fontId="50" fillId="0" borderId="13" xfId="0" applyFont="1" applyBorder="1" applyAlignment="1" applyProtection="1">
      <alignment horizontal="center" vertical="center" wrapText="1"/>
      <protection/>
    </xf>
    <xf numFmtId="0" fontId="50" fillId="0" borderId="45" xfId="0" applyFont="1" applyBorder="1" applyAlignment="1" applyProtection="1">
      <alignment horizontal="center" vertical="center" wrapText="1"/>
      <protection/>
    </xf>
    <xf numFmtId="0" fontId="50" fillId="0" borderId="45" xfId="0" applyFont="1" applyFill="1" applyBorder="1" applyAlignment="1" applyProtection="1">
      <alignment horizontal="center" wrapText="1"/>
      <protection/>
    </xf>
    <xf numFmtId="0" fontId="50" fillId="0" borderId="13" xfId="0" applyFont="1" applyFill="1" applyBorder="1" applyAlignment="1" applyProtection="1">
      <alignment horizontal="center" vertical="center" wrapText="1"/>
      <protection/>
    </xf>
    <xf numFmtId="0" fontId="50" fillId="0" borderId="18" xfId="0" applyFont="1" applyBorder="1" applyAlignment="1" applyProtection="1">
      <alignment horizontal="center" wrapText="1"/>
      <protection/>
    </xf>
    <xf numFmtId="0" fontId="50" fillId="0" borderId="49" xfId="0" applyFont="1" applyBorder="1" applyAlignment="1" applyProtection="1">
      <alignment horizontal="center" wrapText="1"/>
      <protection/>
    </xf>
    <xf numFmtId="0" fontId="50" fillId="0" borderId="43" xfId="0" applyFont="1" applyBorder="1" applyAlignment="1" applyProtection="1">
      <alignment horizontal="center" wrapText="1"/>
      <protection/>
    </xf>
    <xf numFmtId="0" fontId="50" fillId="0" borderId="10" xfId="0" applyFont="1" applyFill="1" applyBorder="1" applyAlignment="1" applyProtection="1">
      <alignment horizontal="center" wrapText="1"/>
      <protection/>
    </xf>
    <xf numFmtId="0" fontId="50" fillId="0" borderId="32" xfId="0" applyFont="1" applyBorder="1" applyAlignment="1" applyProtection="1">
      <alignment horizontal="center" wrapText="1"/>
      <protection/>
    </xf>
    <xf numFmtId="0" fontId="50" fillId="0" borderId="10" xfId="0" applyFont="1" applyBorder="1" applyAlignment="1" applyProtection="1">
      <alignment horizontal="center" wrapText="1"/>
      <protection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50" fillId="0" borderId="32" xfId="0" applyFont="1" applyFill="1" applyBorder="1" applyAlignment="1" applyProtection="1">
      <alignment horizontal="center" wrapText="1"/>
      <protection/>
    </xf>
    <xf numFmtId="0" fontId="50" fillId="0" borderId="18" xfId="0" applyFont="1" applyFill="1" applyBorder="1" applyAlignment="1" applyProtection="1">
      <alignment horizontal="center" wrapText="1"/>
      <protection/>
    </xf>
    <xf numFmtId="0" fontId="50" fillId="0" borderId="15" xfId="0" applyFont="1" applyBorder="1" applyAlignment="1" applyProtection="1">
      <alignment horizontal="center" wrapText="1"/>
      <protection/>
    </xf>
    <xf numFmtId="0" fontId="50" fillId="0" borderId="47" xfId="0" applyFont="1" applyBorder="1" applyAlignment="1" applyProtection="1">
      <alignment horizontal="center" wrapText="1"/>
      <protection/>
    </xf>
    <xf numFmtId="0" fontId="3" fillId="0" borderId="56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35" borderId="31" xfId="0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/>
      <protection/>
    </xf>
    <xf numFmtId="0" fontId="3" fillId="36" borderId="48" xfId="0" applyFont="1" applyFill="1" applyBorder="1" applyAlignment="1" applyProtection="1">
      <alignment horizontal="center" wrapText="1"/>
      <protection/>
    </xf>
    <xf numFmtId="0" fontId="3" fillId="36" borderId="46" xfId="0" applyFont="1" applyFill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32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36" borderId="46" xfId="0" applyFont="1" applyFill="1" applyBorder="1" applyAlignment="1" applyProtection="1">
      <alignment horizontal="center" vertical="center" wrapText="1"/>
      <protection/>
    </xf>
    <xf numFmtId="0" fontId="3" fillId="36" borderId="48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50" fillId="0" borderId="48" xfId="0" applyFont="1" applyBorder="1" applyAlignment="1" applyProtection="1">
      <alignment horizontal="center" wrapText="1"/>
      <protection/>
    </xf>
    <xf numFmtId="0" fontId="50" fillId="0" borderId="13" xfId="0" applyFont="1" applyBorder="1" applyAlignment="1" applyProtection="1">
      <alignment horizontal="center" wrapText="1"/>
      <protection/>
    </xf>
    <xf numFmtId="0" fontId="50" fillId="0" borderId="46" xfId="0" applyFont="1" applyBorder="1" applyAlignment="1" applyProtection="1">
      <alignment horizontal="center" wrapText="1"/>
      <protection/>
    </xf>
    <xf numFmtId="0" fontId="50" fillId="0" borderId="45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57" xfId="0" applyFont="1" applyFill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32" xfId="0" applyFont="1" applyBorder="1" applyAlignment="1" applyProtection="1">
      <alignment horizontal="center" vertical="center" wrapText="1"/>
      <protection/>
    </xf>
    <xf numFmtId="0" fontId="49" fillId="0" borderId="49" xfId="0" applyFont="1" applyFill="1" applyBorder="1" applyAlignment="1" applyProtection="1">
      <alignment horizontal="center" wrapText="1"/>
      <protection/>
    </xf>
    <xf numFmtId="0" fontId="50" fillId="0" borderId="38" xfId="0" applyFont="1" applyFill="1" applyBorder="1" applyAlignment="1" applyProtection="1">
      <alignment wrapText="1"/>
      <protection/>
    </xf>
    <xf numFmtId="0" fontId="51" fillId="0" borderId="48" xfId="0" applyFont="1" applyFill="1" applyBorder="1" applyAlignment="1" applyProtection="1">
      <alignment wrapText="1"/>
      <protection/>
    </xf>
    <xf numFmtId="0" fontId="51" fillId="0" borderId="10" xfId="0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center" wrapText="1"/>
      <protection/>
    </xf>
    <xf numFmtId="0" fontId="3" fillId="0" borderId="48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0" borderId="45" xfId="0" applyFont="1" applyFill="1" applyBorder="1" applyAlignment="1" applyProtection="1">
      <alignment horizontal="center" wrapText="1"/>
      <protection/>
    </xf>
    <xf numFmtId="0" fontId="3" fillId="0" borderId="32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50" fillId="0" borderId="13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50" fillId="0" borderId="15" xfId="0" applyFont="1" applyBorder="1" applyAlignment="1" applyProtection="1">
      <alignment horizontal="center" wrapText="1"/>
      <protection/>
    </xf>
    <xf numFmtId="0" fontId="50" fillId="0" borderId="32" xfId="0" applyFont="1" applyBorder="1" applyAlignment="1" applyProtection="1">
      <alignment horizontal="center" wrapText="1"/>
      <protection/>
    </xf>
    <xf numFmtId="0" fontId="50" fillId="0" borderId="18" xfId="0" applyFont="1" applyBorder="1" applyAlignment="1" applyProtection="1">
      <alignment horizontal="center" wrapText="1"/>
      <protection/>
    </xf>
    <xf numFmtId="0" fontId="49" fillId="0" borderId="43" xfId="0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49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wrapText="1"/>
      <protection/>
    </xf>
    <xf numFmtId="0" fontId="3" fillId="0" borderId="32" xfId="0" applyFont="1" applyFill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50" fillId="0" borderId="4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48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50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4" fillId="37" borderId="13" xfId="0" applyFont="1" applyFill="1" applyBorder="1" applyAlignment="1" applyProtection="1">
      <alignment horizontal="center" wrapText="1"/>
      <protection/>
    </xf>
    <xf numFmtId="0" fontId="3" fillId="37" borderId="46" xfId="0" applyFont="1" applyFill="1" applyBorder="1" applyAlignment="1" applyProtection="1">
      <alignment horizontal="center" wrapText="1"/>
      <protection/>
    </xf>
    <xf numFmtId="0" fontId="3" fillId="37" borderId="45" xfId="0" applyFont="1" applyFill="1" applyBorder="1" applyAlignment="1" applyProtection="1">
      <alignment horizontal="center" wrapText="1"/>
      <protection/>
    </xf>
    <xf numFmtId="0" fontId="14" fillId="37" borderId="48" xfId="0" applyFont="1" applyFill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36" borderId="48" xfId="0" applyFont="1" applyFill="1" applyBorder="1" applyAlignment="1" applyProtection="1">
      <alignment horizontal="center" wrapText="1"/>
      <protection/>
    </xf>
    <xf numFmtId="0" fontId="3" fillId="36" borderId="46" xfId="0" applyFont="1" applyFill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wrapText="1"/>
      <protection/>
    </xf>
    <xf numFmtId="0" fontId="3" fillId="36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3" fillId="0" borderId="45" xfId="0" applyFont="1" applyFill="1" applyBorder="1" applyAlignment="1" applyProtection="1">
      <alignment horizontal="center" wrapText="1"/>
      <protection/>
    </xf>
    <xf numFmtId="0" fontId="3" fillId="0" borderId="46" xfId="0" applyFont="1" applyFill="1" applyBorder="1" applyAlignment="1" applyProtection="1">
      <alignment horizontal="center" wrapText="1"/>
      <protection/>
    </xf>
    <xf numFmtId="0" fontId="3" fillId="36" borderId="31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48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36" borderId="28" xfId="0" applyFont="1" applyFill="1" applyBorder="1" applyAlignment="1" applyProtection="1">
      <alignment horizontal="center" wrapText="1"/>
      <protection/>
    </xf>
    <xf numFmtId="0" fontId="50" fillId="0" borderId="13" xfId="0" applyFont="1" applyBorder="1" applyAlignment="1" applyProtection="1">
      <alignment horizontal="center" wrapText="1"/>
      <protection/>
    </xf>
    <xf numFmtId="0" fontId="50" fillId="0" borderId="45" xfId="0" applyFont="1" applyBorder="1" applyAlignment="1" applyProtection="1">
      <alignment horizontal="center" wrapText="1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32" xfId="0" applyFont="1" applyBorder="1" applyAlignment="1" applyProtection="1">
      <alignment horizontal="center" wrapText="1"/>
      <protection/>
    </xf>
    <xf numFmtId="0" fontId="50" fillId="0" borderId="18" xfId="0" applyFont="1" applyBorder="1" applyAlignment="1" applyProtection="1">
      <alignment horizontal="center" wrapText="1"/>
      <protection/>
    </xf>
    <xf numFmtId="0" fontId="50" fillId="0" borderId="10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50" fillId="0" borderId="32" xfId="0" applyFont="1" applyBorder="1" applyAlignment="1" applyProtection="1">
      <alignment horizontal="center" vertical="center" wrapText="1"/>
      <protection/>
    </xf>
    <xf numFmtId="0" fontId="50" fillId="0" borderId="43" xfId="0" applyFont="1" applyBorder="1" applyAlignment="1" applyProtection="1">
      <alignment horizontal="center" wrapText="1"/>
      <protection/>
    </xf>
    <xf numFmtId="0" fontId="50" fillId="0" borderId="48" xfId="0" applyFont="1" applyBorder="1" applyAlignment="1" applyProtection="1">
      <alignment horizontal="center" vertical="center" wrapText="1"/>
      <protection/>
    </xf>
    <xf numFmtId="0" fontId="50" fillId="0" borderId="46" xfId="0" applyFont="1" applyBorder="1" applyAlignment="1" applyProtection="1">
      <alignment horizontal="center" vertical="center" wrapText="1"/>
      <protection/>
    </xf>
    <xf numFmtId="0" fontId="50" fillId="0" borderId="45" xfId="0" applyFont="1" applyBorder="1" applyAlignment="1" applyProtection="1">
      <alignment horizontal="center" vertical="center" wrapText="1"/>
      <protection/>
    </xf>
    <xf numFmtId="0" fontId="50" fillId="0" borderId="15" xfId="0" applyFont="1" applyBorder="1" applyAlignment="1" applyProtection="1">
      <alignment horizontal="center" vertical="center" wrapText="1"/>
      <protection/>
    </xf>
    <xf numFmtId="0" fontId="50" fillId="0" borderId="47" xfId="0" applyFont="1" applyBorder="1" applyAlignment="1" applyProtection="1">
      <alignment horizontal="center" vertical="center" wrapText="1"/>
      <protection/>
    </xf>
    <xf numFmtId="0" fontId="50" fillId="0" borderId="41" xfId="0" applyFont="1" applyBorder="1" applyAlignment="1" applyProtection="1">
      <alignment horizontal="center" wrapText="1"/>
      <protection/>
    </xf>
    <xf numFmtId="0" fontId="50" fillId="0" borderId="10" xfId="0" applyFont="1" applyFill="1" applyBorder="1" applyAlignment="1" applyProtection="1">
      <alignment horizontal="center" wrapText="1"/>
      <protection/>
    </xf>
    <xf numFmtId="0" fontId="50" fillId="0" borderId="18" xfId="0" applyFont="1" applyFill="1" applyBorder="1" applyAlignment="1" applyProtection="1">
      <alignment horizontal="center" wrapText="1"/>
      <protection/>
    </xf>
    <xf numFmtId="0" fontId="50" fillId="0" borderId="32" xfId="0" applyFont="1" applyFill="1" applyBorder="1" applyAlignment="1" applyProtection="1">
      <alignment horizontal="center" wrapText="1"/>
      <protection/>
    </xf>
    <xf numFmtId="0" fontId="50" fillId="0" borderId="31" xfId="0" applyFont="1" applyFill="1" applyBorder="1" applyAlignment="1" applyProtection="1">
      <alignment horizontal="center" wrapText="1"/>
      <protection/>
    </xf>
    <xf numFmtId="0" fontId="50" fillId="0" borderId="16" xfId="0" applyFont="1" applyBorder="1" applyAlignment="1" applyProtection="1">
      <alignment horizontal="center" vertical="center" wrapText="1"/>
      <protection/>
    </xf>
    <xf numFmtId="0" fontId="50" fillId="0" borderId="14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32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36" borderId="46" xfId="0" applyFont="1" applyFill="1" applyBorder="1" applyAlignment="1" applyProtection="1">
      <alignment horizontal="center" vertical="center" wrapText="1"/>
      <protection/>
    </xf>
    <xf numFmtId="0" fontId="3" fillId="36" borderId="48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3" fillId="0" borderId="57" xfId="0" applyFont="1" applyFill="1" applyBorder="1" applyAlignment="1" applyProtection="1">
      <alignment horizont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50" fillId="0" borderId="18" xfId="0" applyFont="1" applyFill="1" applyBorder="1" applyAlignment="1" applyProtection="1">
      <alignment horizontal="center" wrapText="1"/>
      <protection/>
    </xf>
    <xf numFmtId="0" fontId="50" fillId="0" borderId="32" xfId="0" applyFont="1" applyBorder="1" applyAlignment="1" applyProtection="1">
      <alignment horizontal="center" wrapText="1"/>
      <protection/>
    </xf>
    <xf numFmtId="0" fontId="50" fillId="0" borderId="10" xfId="0" applyFont="1" applyBorder="1" applyAlignment="1" applyProtection="1">
      <alignment horizontal="center" wrapText="1"/>
      <protection/>
    </xf>
    <xf numFmtId="0" fontId="14" fillId="0" borderId="15" xfId="0" applyFont="1" applyBorder="1" applyAlignment="1" applyProtection="1">
      <alignment vertical="center" wrapText="1"/>
      <protection/>
    </xf>
    <xf numFmtId="0" fontId="14" fillId="0" borderId="13" xfId="0" applyFont="1" applyBorder="1" applyAlignment="1" applyProtection="1">
      <alignment vertical="center" wrapText="1"/>
      <protection/>
    </xf>
    <xf numFmtId="0" fontId="14" fillId="0" borderId="47" xfId="0" applyFont="1" applyBorder="1" applyAlignment="1" applyProtection="1">
      <alignment wrapText="1"/>
      <protection/>
    </xf>
    <xf numFmtId="0" fontId="10" fillId="0" borderId="25" xfId="0" applyFont="1" applyBorder="1" applyAlignment="1" applyProtection="1">
      <alignment wrapText="1"/>
      <protection/>
    </xf>
    <xf numFmtId="0" fontId="15" fillId="0" borderId="38" xfId="0" applyFont="1" applyBorder="1" applyAlignment="1" applyProtection="1">
      <alignment horizontal="center"/>
      <protection/>
    </xf>
    <xf numFmtId="0" fontId="3" fillId="0" borderId="49" xfId="0" applyFont="1" applyFill="1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50" fillId="0" borderId="45" xfId="0" applyFont="1" applyBorder="1" applyAlignment="1" applyProtection="1">
      <alignment horizontal="center" wrapText="1"/>
      <protection/>
    </xf>
    <xf numFmtId="0" fontId="50" fillId="0" borderId="43" xfId="0" applyFont="1" applyBorder="1" applyAlignment="1" applyProtection="1">
      <alignment horizontal="center" wrapText="1"/>
      <protection/>
    </xf>
    <xf numFmtId="0" fontId="3" fillId="0" borderId="38" xfId="0" applyFont="1" applyFill="1" applyBorder="1" applyAlignment="1" applyProtection="1">
      <alignment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49" fillId="0" borderId="39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32" xfId="0" applyFont="1" applyFill="1" applyBorder="1" applyAlignment="1" applyProtection="1">
      <alignment horizontal="center" wrapText="1"/>
      <protection/>
    </xf>
    <xf numFmtId="0" fontId="3" fillId="0" borderId="48" xfId="0" applyFont="1" applyFill="1" applyBorder="1" applyAlignment="1" applyProtection="1">
      <alignment horizont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50" fillId="0" borderId="10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50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48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58" xfId="0" applyFont="1" applyBorder="1" applyAlignment="1" applyProtection="1">
      <alignment horizontal="center" wrapText="1"/>
      <protection/>
    </xf>
    <xf numFmtId="0" fontId="3" fillId="0" borderId="50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35" borderId="48" xfId="0" applyFont="1" applyFill="1" applyBorder="1" applyAlignment="1" applyProtection="1">
      <alignment horizontal="center" wrapText="1"/>
      <protection/>
    </xf>
    <xf numFmtId="0" fontId="3" fillId="35" borderId="17" xfId="0" applyFont="1" applyFill="1" applyBorder="1" applyAlignment="1" applyProtection="1">
      <alignment horizontal="center" wrapText="1"/>
      <protection/>
    </xf>
    <xf numFmtId="0" fontId="3" fillId="35" borderId="31" xfId="0" applyFont="1" applyFill="1" applyBorder="1" applyAlignment="1" applyProtection="1">
      <alignment horizontal="center" wrapText="1"/>
      <protection/>
    </xf>
    <xf numFmtId="0" fontId="3" fillId="35" borderId="59" xfId="0" applyFont="1" applyFill="1" applyBorder="1" applyAlignment="1" applyProtection="1">
      <alignment horizontal="center" wrapText="1"/>
      <protection/>
    </xf>
    <xf numFmtId="0" fontId="3" fillId="35" borderId="45" xfId="0" applyFont="1" applyFill="1" applyBorder="1" applyAlignment="1" applyProtection="1">
      <alignment horizontal="center" wrapText="1"/>
      <protection/>
    </xf>
    <xf numFmtId="0" fontId="3" fillId="35" borderId="57" xfId="0" applyFont="1" applyFill="1" applyBorder="1" applyAlignment="1" applyProtection="1">
      <alignment horizontal="center" wrapText="1"/>
      <protection/>
    </xf>
    <xf numFmtId="0" fontId="3" fillId="35" borderId="13" xfId="0" applyFont="1" applyFill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4" fillId="37" borderId="13" xfId="0" applyFont="1" applyFill="1" applyBorder="1" applyAlignment="1" applyProtection="1">
      <alignment horizontal="center" wrapText="1"/>
      <protection/>
    </xf>
    <xf numFmtId="0" fontId="14" fillId="37" borderId="16" xfId="0" applyFont="1" applyFill="1" applyBorder="1" applyAlignment="1" applyProtection="1">
      <alignment horizontal="center" wrapText="1"/>
      <protection/>
    </xf>
    <xf numFmtId="0" fontId="3" fillId="37" borderId="59" xfId="0" applyFont="1" applyFill="1" applyBorder="1" applyAlignment="1" applyProtection="1">
      <alignment horizontal="center" wrapText="1"/>
      <protection/>
    </xf>
    <xf numFmtId="0" fontId="3" fillId="37" borderId="55" xfId="0" applyFont="1" applyFill="1" applyBorder="1" applyAlignment="1" applyProtection="1">
      <alignment horizontal="center" wrapText="1"/>
      <protection/>
    </xf>
    <xf numFmtId="0" fontId="3" fillId="37" borderId="46" xfId="0" applyFont="1" applyFill="1" applyBorder="1" applyAlignment="1" applyProtection="1">
      <alignment horizontal="center" wrapText="1"/>
      <protection/>
    </xf>
    <xf numFmtId="0" fontId="3" fillId="37" borderId="45" xfId="0" applyFont="1" applyFill="1" applyBorder="1" applyAlignment="1" applyProtection="1">
      <alignment horizontal="center" wrapText="1"/>
      <protection/>
    </xf>
    <xf numFmtId="0" fontId="3" fillId="37" borderId="54" xfId="0" applyFont="1" applyFill="1" applyBorder="1" applyAlignment="1" applyProtection="1">
      <alignment horizontal="center" wrapText="1"/>
      <protection/>
    </xf>
    <xf numFmtId="0" fontId="14" fillId="37" borderId="57" xfId="0" applyFont="1" applyFill="1" applyBorder="1" applyAlignment="1" applyProtection="1">
      <alignment horizontal="center" wrapText="1"/>
      <protection/>
    </xf>
    <xf numFmtId="0" fontId="14" fillId="37" borderId="60" xfId="0" applyFont="1" applyFill="1" applyBorder="1" applyAlignment="1" applyProtection="1">
      <alignment horizontal="center" wrapText="1"/>
      <protection/>
    </xf>
    <xf numFmtId="0" fontId="14" fillId="37" borderId="48" xfId="0" applyFont="1" applyFill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61" xfId="0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60" xfId="0" applyFont="1" applyBorder="1" applyAlignment="1" applyProtection="1">
      <alignment horizontal="center" wrapText="1"/>
      <protection/>
    </xf>
    <xf numFmtId="0" fontId="3" fillId="0" borderId="55" xfId="0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horizontal="center" wrapText="1"/>
      <protection/>
    </xf>
    <xf numFmtId="0" fontId="3" fillId="36" borderId="46" xfId="0" applyFont="1" applyFill="1" applyBorder="1" applyAlignment="1" applyProtection="1">
      <alignment horizontal="center" wrapText="1"/>
      <protection/>
    </xf>
    <xf numFmtId="0" fontId="3" fillId="35" borderId="41" xfId="0" applyFont="1" applyFill="1" applyBorder="1" applyAlignment="1" applyProtection="1">
      <alignment horizontal="center" wrapText="1"/>
      <protection/>
    </xf>
    <xf numFmtId="0" fontId="3" fillId="0" borderId="57" xfId="0" applyFont="1" applyBorder="1" applyAlignment="1" applyProtection="1">
      <alignment horizontal="center" wrapText="1"/>
      <protection/>
    </xf>
    <xf numFmtId="0" fontId="3" fillId="0" borderId="59" xfId="0" applyFont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wrapText="1"/>
      <protection/>
    </xf>
    <xf numFmtId="0" fontId="3" fillId="0" borderId="54" xfId="0" applyFont="1" applyBorder="1" applyAlignment="1" applyProtection="1">
      <alignment horizontal="center" wrapText="1"/>
      <protection/>
    </xf>
    <xf numFmtId="0" fontId="3" fillId="36" borderId="48" xfId="0" applyFont="1" applyFill="1" applyBorder="1" applyAlignment="1" applyProtection="1">
      <alignment horizontal="center" vertical="center" wrapText="1"/>
      <protection/>
    </xf>
    <xf numFmtId="0" fontId="3" fillId="36" borderId="46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wrapText="1"/>
      <protection/>
    </xf>
    <xf numFmtId="0" fontId="3" fillId="36" borderId="13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wrapText="1"/>
      <protection/>
    </xf>
    <xf numFmtId="0" fontId="3" fillId="0" borderId="46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36" borderId="31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vertical="center" wrapText="1"/>
      <protection/>
    </xf>
    <xf numFmtId="0" fontId="3" fillId="36" borderId="31" xfId="0" applyFont="1" applyFill="1" applyBorder="1" applyAlignment="1" applyProtection="1">
      <alignment horizontal="center" vertical="center" wrapText="1"/>
      <protection/>
    </xf>
    <xf numFmtId="0" fontId="3" fillId="0" borderId="57" xfId="0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59" xfId="0" applyFont="1" applyFill="1" applyBorder="1" applyAlignment="1" applyProtection="1">
      <alignment horizontal="center" wrapText="1"/>
      <protection/>
    </xf>
    <xf numFmtId="0" fontId="3" fillId="0" borderId="31" xfId="0" applyFont="1" applyFill="1" applyBorder="1" applyAlignment="1" applyProtection="1">
      <alignment horizontal="center" wrapText="1"/>
      <protection/>
    </xf>
    <xf numFmtId="0" fontId="3" fillId="0" borderId="48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3" fillId="36" borderId="13" xfId="0" applyFont="1" applyFill="1" applyBorder="1" applyAlignment="1" applyProtection="1">
      <alignment horizontal="center" vertical="center" wrapText="1"/>
      <protection/>
    </xf>
    <xf numFmtId="0" fontId="3" fillId="36" borderId="4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60" xfId="0" applyFont="1" applyFill="1" applyBorder="1" applyAlignment="1" applyProtection="1">
      <alignment horizontal="center" wrapText="1"/>
      <protection/>
    </xf>
    <xf numFmtId="0" fontId="3" fillId="0" borderId="55" xfId="0" applyFont="1" applyFill="1" applyBorder="1" applyAlignment="1" applyProtection="1">
      <alignment horizont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wrapText="1"/>
      <protection/>
    </xf>
    <xf numFmtId="0" fontId="3" fillId="0" borderId="54" xfId="0" applyFont="1" applyFill="1" applyBorder="1" applyAlignment="1" applyProtection="1">
      <alignment horizontal="center" wrapText="1"/>
      <protection/>
    </xf>
    <xf numFmtId="0" fontId="3" fillId="36" borderId="45" xfId="0" applyFont="1" applyFill="1" applyBorder="1" applyAlignment="1" applyProtection="1">
      <alignment horizontal="center" wrapText="1"/>
      <protection/>
    </xf>
    <xf numFmtId="0" fontId="3" fillId="36" borderId="29" xfId="0" applyFont="1" applyFill="1" applyBorder="1" applyAlignment="1" applyProtection="1">
      <alignment horizontal="center" wrapText="1"/>
      <protection/>
    </xf>
    <xf numFmtId="0" fontId="3" fillId="36" borderId="28" xfId="0" applyFont="1" applyFill="1" applyBorder="1" applyAlignment="1" applyProtection="1">
      <alignment horizontal="center" wrapText="1"/>
      <protection/>
    </xf>
    <xf numFmtId="0" fontId="3" fillId="36" borderId="42" xfId="0" applyFont="1" applyFill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60" xfId="0" applyFont="1" applyFill="1" applyBorder="1" applyAlignment="1" applyProtection="1">
      <alignment horizontal="center" vertical="center" wrapText="1"/>
      <protection/>
    </xf>
    <xf numFmtId="0" fontId="3" fillId="0" borderId="55" xfId="0" applyFont="1" applyFill="1" applyBorder="1" applyAlignment="1" applyProtection="1">
      <alignment horizontal="center" vertical="center" wrapText="1"/>
      <protection/>
    </xf>
    <xf numFmtId="0" fontId="14" fillId="0" borderId="45" xfId="0" applyFont="1" applyBorder="1" applyAlignment="1" applyProtection="1">
      <alignment horizontal="center" wrapText="1"/>
      <protection/>
    </xf>
    <xf numFmtId="0" fontId="14" fillId="0" borderId="48" xfId="0" applyFont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 horizont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14" fillId="0" borderId="46" xfId="0" applyFont="1" applyBorder="1" applyAlignment="1" applyProtection="1">
      <alignment horizontal="center" wrapText="1"/>
      <protection/>
    </xf>
    <xf numFmtId="0" fontId="3" fillId="0" borderId="62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6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85"/>
  <sheetViews>
    <sheetView tabSelected="1" zoomScale="70" zoomScaleNormal="7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P47" sqref="AP47"/>
    </sheetView>
  </sheetViews>
  <sheetFormatPr defaultColWidth="9.125" defaultRowHeight="12.75"/>
  <cols>
    <col min="1" max="1" width="11.625" style="2" customWidth="1"/>
    <col min="2" max="2" width="15.875" style="2" customWidth="1"/>
    <col min="3" max="3" width="37.625" style="2" customWidth="1"/>
    <col min="4" max="4" width="39.00390625" style="2" customWidth="1"/>
    <col min="5" max="6" width="34.75390625" style="2" customWidth="1"/>
    <col min="7" max="7" width="40.625" style="2" customWidth="1"/>
    <col min="8" max="8" width="42.875" style="2" customWidth="1"/>
    <col min="9" max="9" width="38.375" style="2" customWidth="1"/>
    <col min="10" max="10" width="30.75390625" style="2" customWidth="1"/>
    <col min="11" max="11" width="37.625" style="2" customWidth="1"/>
    <col min="12" max="12" width="34.75390625" style="2" customWidth="1"/>
    <col min="13" max="13" width="35.375" style="2" customWidth="1"/>
    <col min="14" max="14" width="34.75390625" style="2" customWidth="1"/>
    <col min="15" max="19" width="30.75390625" style="2" customWidth="1"/>
    <col min="20" max="20" width="36.25390625" style="2" customWidth="1"/>
    <col min="21" max="21" width="35.00390625" style="2" customWidth="1"/>
    <col min="22" max="23" width="30.75390625" style="2" customWidth="1"/>
    <col min="24" max="24" width="59.00390625" style="2" customWidth="1"/>
    <col min="25" max="26" width="34.75390625" style="2" customWidth="1"/>
    <col min="27" max="27" width="37.625" style="2" customWidth="1"/>
    <col min="28" max="28" width="34.75390625" style="2" customWidth="1"/>
    <col min="29" max="29" width="33.75390625" style="2" customWidth="1"/>
    <col min="30" max="30" width="34.75390625" style="2" customWidth="1"/>
    <col min="31" max="31" width="42.875" style="2" customWidth="1"/>
    <col min="32" max="32" width="39.75390625" style="2" customWidth="1"/>
    <col min="33" max="33" width="39.375" style="2" customWidth="1"/>
    <col min="34" max="34" width="44.25390625" style="2" customWidth="1"/>
    <col min="35" max="35" width="48.125" style="2" customWidth="1"/>
    <col min="36" max="36" width="42.875" style="2" customWidth="1"/>
    <col min="37" max="40" width="30.75390625" style="2" customWidth="1"/>
    <col min="41" max="42" width="37.125" style="2" customWidth="1"/>
    <col min="43" max="43" width="43.875" style="2" customWidth="1"/>
    <col min="44" max="44" width="40.375" style="2" customWidth="1"/>
    <col min="45" max="46" width="30.75390625" style="2" customWidth="1"/>
    <col min="47" max="48" width="34.75390625" style="2" customWidth="1"/>
    <col min="49" max="49" width="44.75390625" style="2" customWidth="1"/>
    <col min="50" max="50" width="38.625" style="2" customWidth="1"/>
    <col min="51" max="51" width="26.75390625" style="2" customWidth="1"/>
    <col min="52" max="52" width="22.75390625" style="3" customWidth="1"/>
    <col min="53" max="53" width="16.75390625" style="1" customWidth="1"/>
    <col min="54" max="54" width="17.875" style="1" customWidth="1"/>
    <col min="55" max="55" width="17.625" style="1" customWidth="1"/>
    <col min="56" max="57" width="15.25390625" style="1" customWidth="1"/>
    <col min="58" max="58" width="13.875" style="1" customWidth="1"/>
    <col min="59" max="59" width="14.375" style="1" customWidth="1"/>
    <col min="60" max="60" width="18.125" style="1" customWidth="1"/>
    <col min="61" max="61" width="20.875" style="2" customWidth="1"/>
    <col min="62" max="62" width="15.375" style="2" customWidth="1"/>
    <col min="63" max="63" width="17.25390625" style="2" customWidth="1"/>
    <col min="64" max="64" width="18.75390625" style="2" customWidth="1"/>
    <col min="65" max="65" width="15.375" style="2" customWidth="1"/>
    <col min="66" max="66" width="18.375" style="2" customWidth="1"/>
    <col min="67" max="67" width="17.00390625" style="2" customWidth="1"/>
    <col min="68" max="68" width="16.125" style="2" customWidth="1"/>
    <col min="69" max="83" width="21.375" style="2" customWidth="1"/>
    <col min="84" max="84" width="16.875" style="2" customWidth="1"/>
    <col min="85" max="85" width="17.375" style="2" customWidth="1"/>
    <col min="86" max="16384" width="9.125" style="2" customWidth="1"/>
  </cols>
  <sheetData>
    <row r="1" spans="1:60" ht="15.75">
      <c r="A1" s="4" t="s">
        <v>46</v>
      </c>
      <c r="B1" s="4"/>
      <c r="C1" s="4"/>
      <c r="D1" s="4"/>
      <c r="E1" s="4"/>
      <c r="F1" s="4"/>
      <c r="G1" s="4"/>
      <c r="AB1" s="567" t="s">
        <v>47</v>
      </c>
      <c r="AC1" s="567"/>
      <c r="AD1" s="567"/>
      <c r="AE1" s="567"/>
      <c r="AF1" s="567"/>
      <c r="AZ1" s="2"/>
      <c r="BA1" s="2"/>
      <c r="BB1" s="2"/>
      <c r="BC1" s="2"/>
      <c r="BD1" s="2"/>
      <c r="BE1" s="2"/>
      <c r="BF1" s="2"/>
      <c r="BG1" s="2"/>
      <c r="BH1" s="2"/>
    </row>
    <row r="2" spans="1:60" ht="15.75">
      <c r="A2" s="4" t="s">
        <v>48</v>
      </c>
      <c r="B2" s="4"/>
      <c r="C2" s="4" t="s">
        <v>49</v>
      </c>
      <c r="D2" s="4" t="s">
        <v>50</v>
      </c>
      <c r="E2" s="4" t="s">
        <v>51</v>
      </c>
      <c r="F2" s="4" t="s">
        <v>49</v>
      </c>
      <c r="G2" s="4" t="s">
        <v>52</v>
      </c>
      <c r="AB2" s="567"/>
      <c r="AC2" s="567"/>
      <c r="AD2" s="567"/>
      <c r="AE2" s="567"/>
      <c r="AF2" s="567"/>
      <c r="AZ2" s="2"/>
      <c r="BA2" s="2"/>
      <c r="BB2" s="2"/>
      <c r="BC2" s="2"/>
      <c r="BD2" s="2"/>
      <c r="BE2" s="2"/>
      <c r="BF2" s="2"/>
      <c r="BG2" s="2"/>
      <c r="BH2" s="2"/>
    </row>
    <row r="3" spans="1:32" ht="15.75">
      <c r="A3" s="4"/>
      <c r="B3" s="4"/>
      <c r="C3" s="4"/>
      <c r="D3" s="4"/>
      <c r="E3" s="4"/>
      <c r="F3" s="4"/>
      <c r="G3" s="4"/>
      <c r="AB3" s="568" t="s">
        <v>53</v>
      </c>
      <c r="AC3" s="568"/>
      <c r="AD3" s="568"/>
      <c r="AE3" s="568"/>
      <c r="AF3" s="568"/>
    </row>
    <row r="4" spans="1:31" ht="15.75">
      <c r="A4" s="4" t="s">
        <v>54</v>
      </c>
      <c r="B4" s="4"/>
      <c r="C4" s="4"/>
      <c r="D4" s="4"/>
      <c r="E4" s="4"/>
      <c r="F4" s="4"/>
      <c r="G4" s="4"/>
      <c r="AD4" s="3" t="s">
        <v>55</v>
      </c>
      <c r="AE4" s="3"/>
    </row>
    <row r="5" spans="1:31" ht="15.75">
      <c r="A5" s="4"/>
      <c r="B5" s="4"/>
      <c r="C5" s="4"/>
      <c r="D5" s="4"/>
      <c r="E5" s="4"/>
      <c r="F5" s="4"/>
      <c r="G5" s="4"/>
      <c r="AD5" s="3"/>
      <c r="AE5" s="3"/>
    </row>
    <row r="6" spans="1:60" s="17" customFormat="1" ht="27.75">
      <c r="A6" s="5"/>
      <c r="B6" s="6"/>
      <c r="C6" s="7" t="s">
        <v>56</v>
      </c>
      <c r="D6" s="8" t="s">
        <v>57</v>
      </c>
      <c r="E6" s="8" t="s">
        <v>58</v>
      </c>
      <c r="F6" s="8" t="s">
        <v>59</v>
      </c>
      <c r="G6" s="8" t="s">
        <v>60</v>
      </c>
      <c r="H6" s="8" t="s">
        <v>61</v>
      </c>
      <c r="I6" s="10" t="s">
        <v>62</v>
      </c>
      <c r="J6" s="9" t="s">
        <v>63</v>
      </c>
      <c r="K6" s="8" t="s">
        <v>64</v>
      </c>
      <c r="L6" s="9" t="s">
        <v>65</v>
      </c>
      <c r="M6" s="8" t="s">
        <v>66</v>
      </c>
      <c r="N6" s="10" t="s">
        <v>67</v>
      </c>
      <c r="O6" s="8" t="s">
        <v>68</v>
      </c>
      <c r="P6" s="8" t="s">
        <v>69</v>
      </c>
      <c r="Q6" s="8" t="s">
        <v>70</v>
      </c>
      <c r="R6" s="8" t="s">
        <v>71</v>
      </c>
      <c r="S6" s="8" t="s">
        <v>72</v>
      </c>
      <c r="T6" s="8" t="s">
        <v>73</v>
      </c>
      <c r="U6" s="10" t="s">
        <v>74</v>
      </c>
      <c r="V6" s="10" t="s">
        <v>75</v>
      </c>
      <c r="W6" s="11" t="s">
        <v>76</v>
      </c>
      <c r="X6" s="9" t="s">
        <v>77</v>
      </c>
      <c r="Y6" s="8" t="s">
        <v>78</v>
      </c>
      <c r="Z6" s="10" t="s">
        <v>79</v>
      </c>
      <c r="AA6" s="8" t="s">
        <v>80</v>
      </c>
      <c r="AB6" s="8" t="s">
        <v>81</v>
      </c>
      <c r="AC6" s="8" t="s">
        <v>82</v>
      </c>
      <c r="AD6" s="8" t="s">
        <v>83</v>
      </c>
      <c r="AE6" s="8" t="s">
        <v>84</v>
      </c>
      <c r="AF6" s="8" t="s">
        <v>85</v>
      </c>
      <c r="AG6" s="10" t="s">
        <v>86</v>
      </c>
      <c r="AH6" s="10" t="s">
        <v>87</v>
      </c>
      <c r="AI6" s="10" t="s">
        <v>88</v>
      </c>
      <c r="AJ6" s="12" t="s">
        <v>89</v>
      </c>
      <c r="AK6" s="8" t="s">
        <v>90</v>
      </c>
      <c r="AL6" s="10" t="s">
        <v>91</v>
      </c>
      <c r="AM6" s="8" t="s">
        <v>92</v>
      </c>
      <c r="AN6" s="8" t="s">
        <v>93</v>
      </c>
      <c r="AO6" s="8" t="s">
        <v>94</v>
      </c>
      <c r="AP6" s="8" t="s">
        <v>95</v>
      </c>
      <c r="AQ6" s="8" t="s">
        <v>96</v>
      </c>
      <c r="AR6" s="8" t="s">
        <v>97</v>
      </c>
      <c r="AS6" s="10" t="s">
        <v>98</v>
      </c>
      <c r="AT6" s="13" t="s">
        <v>99</v>
      </c>
      <c r="AU6" s="11" t="s">
        <v>100</v>
      </c>
      <c r="AV6" s="10" t="s">
        <v>101</v>
      </c>
      <c r="AW6" s="8" t="s">
        <v>102</v>
      </c>
      <c r="AX6" s="9" t="s">
        <v>103</v>
      </c>
      <c r="AY6" s="14">
        <f>COUNTA(C6:AX6)</f>
        <v>48</v>
      </c>
      <c r="AZ6" s="15"/>
      <c r="BA6" s="16"/>
      <c r="BB6" s="16"/>
      <c r="BC6" s="16"/>
      <c r="BD6" s="16"/>
      <c r="BE6" s="16"/>
      <c r="BF6" s="16"/>
      <c r="BG6" s="16"/>
      <c r="BH6" s="16"/>
    </row>
    <row r="7" spans="1:51" ht="78.75">
      <c r="A7" s="18"/>
      <c r="B7" s="19"/>
      <c r="C7" s="20" t="s">
        <v>169</v>
      </c>
      <c r="D7" s="137" t="s">
        <v>104</v>
      </c>
      <c r="E7" s="137" t="s">
        <v>170</v>
      </c>
      <c r="F7" s="137" t="s">
        <v>105</v>
      </c>
      <c r="G7" s="137" t="s">
        <v>171</v>
      </c>
      <c r="H7" s="137" t="s">
        <v>107</v>
      </c>
      <c r="I7" s="21" t="s">
        <v>108</v>
      </c>
      <c r="J7" s="73" t="s">
        <v>109</v>
      </c>
      <c r="K7" s="137" t="s">
        <v>110</v>
      </c>
      <c r="L7" s="73" t="s">
        <v>111</v>
      </c>
      <c r="M7" s="137" t="s">
        <v>169</v>
      </c>
      <c r="N7" s="21" t="s">
        <v>112</v>
      </c>
      <c r="O7" s="137" t="s">
        <v>113</v>
      </c>
      <c r="P7" s="137" t="s">
        <v>170</v>
      </c>
      <c r="Q7" s="137" t="s">
        <v>172</v>
      </c>
      <c r="R7" s="137" t="s">
        <v>173</v>
      </c>
      <c r="S7" s="137" t="s">
        <v>114</v>
      </c>
      <c r="T7" s="137" t="s">
        <v>115</v>
      </c>
      <c r="U7" s="21" t="s">
        <v>106</v>
      </c>
      <c r="V7" s="21" t="s">
        <v>109</v>
      </c>
      <c r="W7" s="298" t="s">
        <v>110</v>
      </c>
      <c r="X7" s="73" t="s">
        <v>111</v>
      </c>
      <c r="Y7" s="137" t="s">
        <v>169</v>
      </c>
      <c r="Z7" s="21" t="s">
        <v>112</v>
      </c>
      <c r="AA7" s="137" t="s">
        <v>113</v>
      </c>
      <c r="AB7" s="137" t="s">
        <v>116</v>
      </c>
      <c r="AC7" s="137" t="s">
        <v>170</v>
      </c>
      <c r="AD7" s="137" t="s">
        <v>105</v>
      </c>
      <c r="AE7" s="137" t="s">
        <v>174</v>
      </c>
      <c r="AF7" s="137" t="s">
        <v>173</v>
      </c>
      <c r="AG7" s="21" t="s">
        <v>115</v>
      </c>
      <c r="AH7" s="21" t="s">
        <v>106</v>
      </c>
      <c r="AI7" s="21" t="s">
        <v>107</v>
      </c>
      <c r="AJ7" s="22" t="s">
        <v>109</v>
      </c>
      <c r="AK7" s="137" t="s">
        <v>169</v>
      </c>
      <c r="AL7" s="21" t="s">
        <v>112</v>
      </c>
      <c r="AM7" s="137" t="s">
        <v>113</v>
      </c>
      <c r="AN7" s="137" t="s">
        <v>116</v>
      </c>
      <c r="AO7" s="137" t="s">
        <v>170</v>
      </c>
      <c r="AP7" s="137" t="s">
        <v>105</v>
      </c>
      <c r="AQ7" s="137" t="s">
        <v>173</v>
      </c>
      <c r="AR7" s="137" t="s">
        <v>114</v>
      </c>
      <c r="AS7" s="21" t="s">
        <v>115</v>
      </c>
      <c r="AT7" s="23" t="s">
        <v>117</v>
      </c>
      <c r="AU7" s="298" t="s">
        <v>113</v>
      </c>
      <c r="AV7" s="21" t="s">
        <v>116</v>
      </c>
      <c r="AW7" s="137" t="s">
        <v>170</v>
      </c>
      <c r="AX7" s="73" t="s">
        <v>173</v>
      </c>
      <c r="AY7" s="24"/>
    </row>
    <row r="8" spans="1:85" s="24" customFormat="1" ht="18" customHeight="1" thickBot="1">
      <c r="A8" s="70"/>
      <c r="B8" s="25"/>
      <c r="C8" s="26" t="s">
        <v>118</v>
      </c>
      <c r="D8" s="27" t="s">
        <v>119</v>
      </c>
      <c r="E8" s="27" t="s">
        <v>120</v>
      </c>
      <c r="F8" s="27" t="s">
        <v>120</v>
      </c>
      <c r="G8" s="27" t="s">
        <v>119</v>
      </c>
      <c r="H8" s="27" t="s">
        <v>120</v>
      </c>
      <c r="I8" s="70" t="s">
        <v>121</v>
      </c>
      <c r="J8" s="71" t="s">
        <v>122</v>
      </c>
      <c r="K8" s="27" t="s">
        <v>120</v>
      </c>
      <c r="L8" s="71" t="s">
        <v>120</v>
      </c>
      <c r="M8" s="27" t="s">
        <v>123</v>
      </c>
      <c r="N8" s="70" t="s">
        <v>124</v>
      </c>
      <c r="O8" s="27" t="s">
        <v>120</v>
      </c>
      <c r="P8" s="27" t="s">
        <v>120</v>
      </c>
      <c r="Q8" s="27" t="s">
        <v>120</v>
      </c>
      <c r="R8" s="27" t="s">
        <v>125</v>
      </c>
      <c r="S8" s="27" t="s">
        <v>120</v>
      </c>
      <c r="T8" s="27" t="s">
        <v>124</v>
      </c>
      <c r="U8" s="70" t="s">
        <v>126</v>
      </c>
      <c r="V8" s="168" t="s">
        <v>127</v>
      </c>
      <c r="W8" s="28" t="s">
        <v>128</v>
      </c>
      <c r="X8" s="71" t="s">
        <v>125</v>
      </c>
      <c r="Y8" s="27" t="s">
        <v>129</v>
      </c>
      <c r="Z8" s="70" t="s">
        <v>118</v>
      </c>
      <c r="AA8" s="27" t="s">
        <v>128</v>
      </c>
      <c r="AB8" s="27" t="s">
        <v>130</v>
      </c>
      <c r="AC8" s="27" t="s">
        <v>131</v>
      </c>
      <c r="AD8" s="27" t="s">
        <v>130</v>
      </c>
      <c r="AE8" s="27" t="s">
        <v>128</v>
      </c>
      <c r="AF8" s="27" t="s">
        <v>125</v>
      </c>
      <c r="AG8" s="70" t="s">
        <v>119</v>
      </c>
      <c r="AH8" s="70" t="s">
        <v>128</v>
      </c>
      <c r="AI8" s="70" t="s">
        <v>126</v>
      </c>
      <c r="AJ8" s="293" t="s">
        <v>126</v>
      </c>
      <c r="AK8" s="27" t="s">
        <v>129</v>
      </c>
      <c r="AL8" s="70" t="s">
        <v>118</v>
      </c>
      <c r="AM8" s="27" t="s">
        <v>120</v>
      </c>
      <c r="AN8" s="27" t="s">
        <v>126</v>
      </c>
      <c r="AO8" s="27" t="s">
        <v>118</v>
      </c>
      <c r="AP8" s="27" t="s">
        <v>128</v>
      </c>
      <c r="AQ8" s="27" t="s">
        <v>118</v>
      </c>
      <c r="AR8" s="27" t="s">
        <v>130</v>
      </c>
      <c r="AS8" s="70" t="s">
        <v>118</v>
      </c>
      <c r="AT8" s="168" t="s">
        <v>132</v>
      </c>
      <c r="AU8" s="28" t="s">
        <v>130</v>
      </c>
      <c r="AV8" s="70" t="s">
        <v>125</v>
      </c>
      <c r="AW8" s="27" t="s">
        <v>133</v>
      </c>
      <c r="AX8" s="71" t="s">
        <v>128</v>
      </c>
      <c r="BA8" s="29" t="s">
        <v>12</v>
      </c>
      <c r="BB8" s="29" t="s">
        <v>13</v>
      </c>
      <c r="BC8" s="29" t="s">
        <v>15</v>
      </c>
      <c r="BD8" s="29" t="s">
        <v>16</v>
      </c>
      <c r="BE8" s="29" t="s">
        <v>17</v>
      </c>
      <c r="BF8" s="29" t="s">
        <v>18</v>
      </c>
      <c r="BG8" s="29" t="s">
        <v>19</v>
      </c>
      <c r="BH8" s="29" t="s">
        <v>20</v>
      </c>
      <c r="BI8" s="24" t="s">
        <v>21</v>
      </c>
      <c r="BJ8" s="24" t="s">
        <v>27</v>
      </c>
      <c r="BK8" s="24" t="s">
        <v>28</v>
      </c>
      <c r="BL8" s="24" t="s">
        <v>29</v>
      </c>
      <c r="BM8" s="24" t="s">
        <v>22</v>
      </c>
      <c r="BN8" s="24" t="s">
        <v>14</v>
      </c>
      <c r="BO8" s="24" t="s">
        <v>23</v>
      </c>
      <c r="BP8" s="24" t="s">
        <v>24</v>
      </c>
      <c r="BQ8" s="24" t="s">
        <v>30</v>
      </c>
      <c r="BR8" s="24" t="s">
        <v>31</v>
      </c>
      <c r="BS8" s="24" t="s">
        <v>32</v>
      </c>
      <c r="BT8" s="24" t="s">
        <v>33</v>
      </c>
      <c r="BU8" s="24" t="s">
        <v>34</v>
      </c>
      <c r="BV8" s="24" t="s">
        <v>25</v>
      </c>
      <c r="BW8" s="24" t="s">
        <v>35</v>
      </c>
      <c r="BX8" s="24" t="s">
        <v>36</v>
      </c>
      <c r="BY8" s="24" t="s">
        <v>37</v>
      </c>
      <c r="BZ8" s="24" t="s">
        <v>38</v>
      </c>
      <c r="CA8" s="24" t="s">
        <v>39</v>
      </c>
      <c r="CB8" s="24" t="s">
        <v>40</v>
      </c>
      <c r="CC8" s="24" t="s">
        <v>41</v>
      </c>
      <c r="CD8" s="24" t="s">
        <v>42</v>
      </c>
      <c r="CE8" s="24" t="s">
        <v>43</v>
      </c>
      <c r="CF8" s="24" t="s">
        <v>44</v>
      </c>
      <c r="CG8" s="24" t="s">
        <v>134</v>
      </c>
    </row>
    <row r="9" spans="1:85" s="75" customFormat="1" ht="18" customHeight="1">
      <c r="A9" s="30" t="s">
        <v>0</v>
      </c>
      <c r="B9" s="31" t="s">
        <v>1</v>
      </c>
      <c r="C9" s="323" t="s">
        <v>41</v>
      </c>
      <c r="D9" s="288"/>
      <c r="E9" s="577" t="s">
        <v>13</v>
      </c>
      <c r="F9" s="577"/>
      <c r="G9" s="530" t="s">
        <v>163</v>
      </c>
      <c r="H9" s="596" t="s">
        <v>145</v>
      </c>
      <c r="I9" s="596"/>
      <c r="J9" s="182"/>
      <c r="K9" s="183"/>
      <c r="L9" s="48"/>
      <c r="M9" s="171"/>
      <c r="N9" s="149"/>
      <c r="O9" s="103"/>
      <c r="P9" s="241"/>
      <c r="Q9" s="241"/>
      <c r="R9" s="287"/>
      <c r="S9" s="241"/>
      <c r="T9" s="241"/>
      <c r="U9" s="210"/>
      <c r="V9" s="131"/>
      <c r="W9" s="170"/>
      <c r="X9" s="49"/>
      <c r="Y9" s="373" t="s">
        <v>24</v>
      </c>
      <c r="Z9" s="391" t="s">
        <v>19</v>
      </c>
      <c r="AA9" s="139"/>
      <c r="AB9" s="139"/>
      <c r="AC9" s="393" t="s">
        <v>32</v>
      </c>
      <c r="AD9" s="422" t="s">
        <v>33</v>
      </c>
      <c r="AE9" s="644" t="s">
        <v>35</v>
      </c>
      <c r="AF9" s="645"/>
      <c r="AG9" s="436" t="s">
        <v>35</v>
      </c>
      <c r="AH9" s="645" t="s">
        <v>35</v>
      </c>
      <c r="AI9" s="646"/>
      <c r="AJ9" s="32"/>
      <c r="AK9" s="170"/>
      <c r="AL9" s="123"/>
      <c r="AM9" s="155"/>
      <c r="AN9" s="155"/>
      <c r="AO9" s="139"/>
      <c r="AP9" s="405" t="s">
        <v>31</v>
      </c>
      <c r="AQ9" s="405" t="s">
        <v>43</v>
      </c>
      <c r="AR9" s="33"/>
      <c r="AS9" s="211"/>
      <c r="AT9" s="212"/>
      <c r="AU9" s="614" t="s">
        <v>29</v>
      </c>
      <c r="AV9" s="614"/>
      <c r="AW9" s="284"/>
      <c r="AX9" s="498" t="s">
        <v>38</v>
      </c>
      <c r="AY9" s="34"/>
      <c r="AZ9" s="24">
        <v>1</v>
      </c>
      <c r="BA9" s="35">
        <f aca="true" t="shared" si="0" ref="BA9:BP20">COUNTIF($C9:$AX9,BA$8)</f>
        <v>0</v>
      </c>
      <c r="BB9" s="35">
        <f t="shared" si="0"/>
        <v>1</v>
      </c>
      <c r="BC9" s="35">
        <f t="shared" si="0"/>
        <v>0</v>
      </c>
      <c r="BD9" s="35">
        <f t="shared" si="0"/>
        <v>0</v>
      </c>
      <c r="BE9" s="35">
        <f t="shared" si="0"/>
        <v>0</v>
      </c>
      <c r="BF9" s="35">
        <f t="shared" si="0"/>
        <v>0</v>
      </c>
      <c r="BG9" s="35">
        <f t="shared" si="0"/>
        <v>1</v>
      </c>
      <c r="BH9" s="35">
        <f t="shared" si="0"/>
        <v>0</v>
      </c>
      <c r="BI9" s="35">
        <f t="shared" si="0"/>
        <v>0</v>
      </c>
      <c r="BJ9" s="35">
        <f t="shared" si="0"/>
        <v>0</v>
      </c>
      <c r="BK9" s="35">
        <f t="shared" si="0"/>
        <v>0</v>
      </c>
      <c r="BL9" s="35">
        <f t="shared" si="0"/>
        <v>1</v>
      </c>
      <c r="BM9" s="35">
        <f t="shared" si="0"/>
        <v>0</v>
      </c>
      <c r="BN9" s="35">
        <f t="shared" si="0"/>
        <v>0</v>
      </c>
      <c r="BO9" s="35">
        <f t="shared" si="0"/>
        <v>0</v>
      </c>
      <c r="BP9" s="35">
        <f t="shared" si="0"/>
        <v>1</v>
      </c>
      <c r="BQ9" s="35">
        <f aca="true" t="shared" si="1" ref="BQ9:CF20">COUNTIF($C9:$AX9,BQ$8)</f>
        <v>0</v>
      </c>
      <c r="BR9" s="35">
        <f t="shared" si="1"/>
        <v>1</v>
      </c>
      <c r="BS9" s="35">
        <f t="shared" si="1"/>
        <v>1</v>
      </c>
      <c r="BT9" s="35">
        <f t="shared" si="1"/>
        <v>1</v>
      </c>
      <c r="BU9" s="35">
        <f t="shared" si="1"/>
        <v>0</v>
      </c>
      <c r="BV9" s="35">
        <f t="shared" si="1"/>
        <v>0</v>
      </c>
      <c r="BW9" s="35">
        <f t="shared" si="1"/>
        <v>3</v>
      </c>
      <c r="BX9" s="35">
        <f t="shared" si="1"/>
        <v>0</v>
      </c>
      <c r="BY9" s="35">
        <f t="shared" si="1"/>
        <v>0</v>
      </c>
      <c r="BZ9" s="35">
        <f t="shared" si="1"/>
        <v>1</v>
      </c>
      <c r="CA9" s="35">
        <f t="shared" si="1"/>
        <v>0</v>
      </c>
      <c r="CB9" s="35">
        <f t="shared" si="1"/>
        <v>0</v>
      </c>
      <c r="CC9" s="35">
        <f t="shared" si="1"/>
        <v>1</v>
      </c>
      <c r="CD9" s="35">
        <f t="shared" si="1"/>
        <v>0</v>
      </c>
      <c r="CE9" s="35">
        <f t="shared" si="1"/>
        <v>1</v>
      </c>
      <c r="CF9" s="35">
        <f t="shared" si="1"/>
        <v>0</v>
      </c>
      <c r="CG9" s="35">
        <f aca="true" t="shared" si="2" ref="CG9:CG20">COUNTIF($C9:$AX9,CG$8)</f>
        <v>0</v>
      </c>
    </row>
    <row r="10" spans="1:85" s="75" customFormat="1" ht="18" customHeight="1">
      <c r="A10" s="30"/>
      <c r="B10" s="36"/>
      <c r="C10" s="324" t="s">
        <v>203</v>
      </c>
      <c r="D10" s="270"/>
      <c r="E10" s="576" t="s">
        <v>217</v>
      </c>
      <c r="F10" s="576"/>
      <c r="G10" s="531" t="s">
        <v>498</v>
      </c>
      <c r="H10" s="599" t="s">
        <v>191</v>
      </c>
      <c r="I10" s="599"/>
      <c r="J10" s="187"/>
      <c r="K10" s="107"/>
      <c r="L10" s="272"/>
      <c r="M10" s="140"/>
      <c r="N10" s="151"/>
      <c r="O10" s="108"/>
      <c r="P10" s="207"/>
      <c r="Q10" s="207"/>
      <c r="R10" s="286"/>
      <c r="S10" s="207"/>
      <c r="T10" s="207"/>
      <c r="U10" s="280"/>
      <c r="V10" s="104"/>
      <c r="W10" s="121"/>
      <c r="X10" s="190"/>
      <c r="Y10" s="377" t="s">
        <v>309</v>
      </c>
      <c r="Z10" s="379" t="s">
        <v>301</v>
      </c>
      <c r="AA10" s="141"/>
      <c r="AB10" s="141"/>
      <c r="AC10" s="397" t="s">
        <v>336</v>
      </c>
      <c r="AD10" s="420" t="s">
        <v>342</v>
      </c>
      <c r="AE10" s="595" t="s">
        <v>346</v>
      </c>
      <c r="AF10" s="618"/>
      <c r="AG10" s="431" t="s">
        <v>346</v>
      </c>
      <c r="AH10" s="618" t="s">
        <v>346</v>
      </c>
      <c r="AI10" s="643"/>
      <c r="AJ10" s="37"/>
      <c r="AK10" s="121"/>
      <c r="AL10" s="122"/>
      <c r="AM10" s="105"/>
      <c r="AN10" s="105"/>
      <c r="AO10" s="105"/>
      <c r="AP10" s="397" t="s">
        <v>411</v>
      </c>
      <c r="AQ10" s="397" t="s">
        <v>418</v>
      </c>
      <c r="AR10" s="317"/>
      <c r="AS10" s="454"/>
      <c r="AT10" s="455"/>
      <c r="AU10" s="617" t="s">
        <v>435</v>
      </c>
      <c r="AV10" s="617"/>
      <c r="AW10" s="286"/>
      <c r="AX10" s="497" t="s">
        <v>473</v>
      </c>
      <c r="AY10" s="34"/>
      <c r="AZ10" s="24"/>
      <c r="BA10" s="38">
        <f t="shared" si="0"/>
        <v>0</v>
      </c>
      <c r="BB10" s="38">
        <f t="shared" si="0"/>
        <v>0</v>
      </c>
      <c r="BC10" s="38">
        <f t="shared" si="0"/>
        <v>0</v>
      </c>
      <c r="BD10" s="38">
        <f t="shared" si="0"/>
        <v>0</v>
      </c>
      <c r="BE10" s="38">
        <f t="shared" si="0"/>
        <v>0</v>
      </c>
      <c r="BF10" s="38">
        <f t="shared" si="0"/>
        <v>0</v>
      </c>
      <c r="BG10" s="38">
        <f t="shared" si="0"/>
        <v>0</v>
      </c>
      <c r="BH10" s="38">
        <f t="shared" si="0"/>
        <v>0</v>
      </c>
      <c r="BI10" s="38">
        <f t="shared" si="0"/>
        <v>0</v>
      </c>
      <c r="BJ10" s="38">
        <f t="shared" si="0"/>
        <v>0</v>
      </c>
      <c r="BK10" s="38">
        <f t="shared" si="0"/>
        <v>0</v>
      </c>
      <c r="BL10" s="38">
        <f t="shared" si="0"/>
        <v>0</v>
      </c>
      <c r="BM10" s="38">
        <f t="shared" si="0"/>
        <v>0</v>
      </c>
      <c r="BN10" s="38">
        <f t="shared" si="0"/>
        <v>0</v>
      </c>
      <c r="BO10" s="38">
        <f t="shared" si="0"/>
        <v>0</v>
      </c>
      <c r="BP10" s="38">
        <f t="shared" si="0"/>
        <v>0</v>
      </c>
      <c r="BQ10" s="38">
        <f t="shared" si="1"/>
        <v>0</v>
      </c>
      <c r="BR10" s="38">
        <f t="shared" si="1"/>
        <v>0</v>
      </c>
      <c r="BS10" s="38">
        <f t="shared" si="1"/>
        <v>0</v>
      </c>
      <c r="BT10" s="38">
        <f t="shared" si="1"/>
        <v>0</v>
      </c>
      <c r="BU10" s="38">
        <f t="shared" si="1"/>
        <v>0</v>
      </c>
      <c r="BV10" s="38">
        <f t="shared" si="1"/>
        <v>0</v>
      </c>
      <c r="BW10" s="38">
        <f t="shared" si="1"/>
        <v>0</v>
      </c>
      <c r="BX10" s="38">
        <f t="shared" si="1"/>
        <v>0</v>
      </c>
      <c r="BY10" s="38">
        <f t="shared" si="1"/>
        <v>0</v>
      </c>
      <c r="BZ10" s="38">
        <f t="shared" si="1"/>
        <v>0</v>
      </c>
      <c r="CA10" s="38">
        <f t="shared" si="1"/>
        <v>0</v>
      </c>
      <c r="CB10" s="38">
        <f t="shared" si="1"/>
        <v>0</v>
      </c>
      <c r="CC10" s="38">
        <f t="shared" si="1"/>
        <v>0</v>
      </c>
      <c r="CD10" s="38">
        <f t="shared" si="1"/>
        <v>0</v>
      </c>
      <c r="CE10" s="38">
        <f t="shared" si="1"/>
        <v>0</v>
      </c>
      <c r="CF10" s="38">
        <f t="shared" si="1"/>
        <v>0</v>
      </c>
      <c r="CG10" s="38">
        <f t="shared" si="2"/>
        <v>0</v>
      </c>
    </row>
    <row r="11" spans="1:85" s="75" customFormat="1" ht="18" customHeight="1">
      <c r="A11" s="39">
        <v>45257</v>
      </c>
      <c r="B11" s="40" t="s">
        <v>2</v>
      </c>
      <c r="C11" s="323" t="s">
        <v>20</v>
      </c>
      <c r="D11" s="341"/>
      <c r="E11" s="552" t="s">
        <v>146</v>
      </c>
      <c r="F11" s="552"/>
      <c r="G11" s="529" t="s">
        <v>147</v>
      </c>
      <c r="H11" s="533" t="s">
        <v>163</v>
      </c>
      <c r="I11" s="294" t="s">
        <v>23</v>
      </c>
      <c r="J11" s="176"/>
      <c r="K11" s="561" t="s">
        <v>35</v>
      </c>
      <c r="L11" s="561"/>
      <c r="M11" s="591" t="s">
        <v>16</v>
      </c>
      <c r="N11" s="554"/>
      <c r="O11" s="103"/>
      <c r="P11" s="237"/>
      <c r="Q11" s="237"/>
      <c r="R11" s="287"/>
      <c r="S11" s="103"/>
      <c r="T11" s="237"/>
      <c r="U11" s="277"/>
      <c r="V11" s="192"/>
      <c r="W11" s="336"/>
      <c r="X11" s="48"/>
      <c r="Y11" s="373" t="s">
        <v>21</v>
      </c>
      <c r="Z11" s="391" t="s">
        <v>19</v>
      </c>
      <c r="AA11" s="514" t="s">
        <v>15</v>
      </c>
      <c r="AB11" s="123"/>
      <c r="AC11" s="553" t="s">
        <v>33</v>
      </c>
      <c r="AD11" s="554"/>
      <c r="AE11" s="155"/>
      <c r="AF11" s="155"/>
      <c r="AG11" s="553" t="s">
        <v>24</v>
      </c>
      <c r="AH11" s="554"/>
      <c r="AI11" s="208"/>
      <c r="AJ11" s="192"/>
      <c r="AK11" s="93"/>
      <c r="AL11" s="88"/>
      <c r="AM11" s="409"/>
      <c r="AN11" s="87"/>
      <c r="AO11" s="139"/>
      <c r="AP11" s="405" t="s">
        <v>31</v>
      </c>
      <c r="AQ11" s="405" t="s">
        <v>43</v>
      </c>
      <c r="AR11" s="155"/>
      <c r="AS11" s="442"/>
      <c r="AT11" s="109"/>
      <c r="AU11" s="614" t="s">
        <v>29</v>
      </c>
      <c r="AV11" s="614"/>
      <c r="AW11" s="284"/>
      <c r="AX11" s="498" t="s">
        <v>38</v>
      </c>
      <c r="AY11" s="34"/>
      <c r="AZ11" s="24">
        <v>2</v>
      </c>
      <c r="BA11" s="35">
        <f t="shared" si="0"/>
        <v>0</v>
      </c>
      <c r="BB11" s="35">
        <f t="shared" si="0"/>
        <v>0</v>
      </c>
      <c r="BC11" s="35">
        <f t="shared" si="0"/>
        <v>1</v>
      </c>
      <c r="BD11" s="35">
        <f t="shared" si="0"/>
        <v>1</v>
      </c>
      <c r="BE11" s="35">
        <f t="shared" si="0"/>
        <v>0</v>
      </c>
      <c r="BF11" s="35">
        <f t="shared" si="0"/>
        <v>0</v>
      </c>
      <c r="BG11" s="35">
        <f t="shared" si="0"/>
        <v>1</v>
      </c>
      <c r="BH11" s="35">
        <f t="shared" si="0"/>
        <v>1</v>
      </c>
      <c r="BI11" s="35">
        <f t="shared" si="0"/>
        <v>1</v>
      </c>
      <c r="BJ11" s="35">
        <f t="shared" si="0"/>
        <v>0</v>
      </c>
      <c r="BK11" s="35">
        <f t="shared" si="0"/>
        <v>0</v>
      </c>
      <c r="BL11" s="35">
        <f t="shared" si="0"/>
        <v>1</v>
      </c>
      <c r="BM11" s="35">
        <f t="shared" si="0"/>
        <v>0</v>
      </c>
      <c r="BN11" s="35">
        <f t="shared" si="0"/>
        <v>0</v>
      </c>
      <c r="BO11" s="35">
        <f t="shared" si="0"/>
        <v>1</v>
      </c>
      <c r="BP11" s="35">
        <f t="shared" si="0"/>
        <v>1</v>
      </c>
      <c r="BQ11" s="35">
        <f t="shared" si="1"/>
        <v>0</v>
      </c>
      <c r="BR11" s="35">
        <f t="shared" si="1"/>
        <v>1</v>
      </c>
      <c r="BS11" s="35">
        <f t="shared" si="1"/>
        <v>0</v>
      </c>
      <c r="BT11" s="35">
        <f t="shared" si="1"/>
        <v>1</v>
      </c>
      <c r="BU11" s="35">
        <f t="shared" si="1"/>
        <v>0</v>
      </c>
      <c r="BV11" s="35">
        <f t="shared" si="1"/>
        <v>0</v>
      </c>
      <c r="BW11" s="35">
        <f t="shared" si="1"/>
        <v>1</v>
      </c>
      <c r="BX11" s="35">
        <f t="shared" si="1"/>
        <v>0</v>
      </c>
      <c r="BY11" s="35">
        <f t="shared" si="1"/>
        <v>0</v>
      </c>
      <c r="BZ11" s="35">
        <f t="shared" si="1"/>
        <v>1</v>
      </c>
      <c r="CA11" s="35">
        <f t="shared" si="1"/>
        <v>0</v>
      </c>
      <c r="CB11" s="35">
        <f t="shared" si="1"/>
        <v>0</v>
      </c>
      <c r="CC11" s="35">
        <f t="shared" si="1"/>
        <v>0</v>
      </c>
      <c r="CD11" s="35">
        <f t="shared" si="1"/>
        <v>0</v>
      </c>
      <c r="CE11" s="35">
        <f t="shared" si="1"/>
        <v>1</v>
      </c>
      <c r="CF11" s="35">
        <f t="shared" si="1"/>
        <v>0</v>
      </c>
      <c r="CG11" s="35">
        <f t="shared" si="2"/>
        <v>0</v>
      </c>
    </row>
    <row r="12" spans="1:85" s="75" customFormat="1" ht="18" customHeight="1">
      <c r="A12" s="41"/>
      <c r="B12" s="36"/>
      <c r="C12" s="324" t="s">
        <v>245</v>
      </c>
      <c r="D12" s="335"/>
      <c r="E12" s="588" t="s">
        <v>191</v>
      </c>
      <c r="F12" s="588"/>
      <c r="G12" s="535" t="s">
        <v>497</v>
      </c>
      <c r="H12" s="534" t="s">
        <v>216</v>
      </c>
      <c r="I12" s="297" t="s">
        <v>217</v>
      </c>
      <c r="J12" s="340"/>
      <c r="K12" s="589" t="s">
        <v>291</v>
      </c>
      <c r="L12" s="589"/>
      <c r="M12" s="592" t="s">
        <v>273</v>
      </c>
      <c r="N12" s="558"/>
      <c r="O12" s="108"/>
      <c r="P12" s="207"/>
      <c r="Q12" s="207"/>
      <c r="R12" s="282"/>
      <c r="S12" s="286"/>
      <c r="T12" s="207"/>
      <c r="U12" s="244"/>
      <c r="V12" s="200"/>
      <c r="W12" s="338"/>
      <c r="X12" s="272"/>
      <c r="Y12" s="374" t="s">
        <v>316</v>
      </c>
      <c r="Z12" s="379" t="s">
        <v>302</v>
      </c>
      <c r="AA12" s="517" t="s">
        <v>179</v>
      </c>
      <c r="AB12" s="122"/>
      <c r="AC12" s="557" t="s">
        <v>338</v>
      </c>
      <c r="AD12" s="558"/>
      <c r="AE12" s="99"/>
      <c r="AF12" s="99"/>
      <c r="AG12" s="557" t="s">
        <v>386</v>
      </c>
      <c r="AH12" s="558"/>
      <c r="AI12" s="214"/>
      <c r="AJ12" s="86"/>
      <c r="AK12" s="95"/>
      <c r="AL12" s="85"/>
      <c r="AM12" s="408"/>
      <c r="AN12" s="84"/>
      <c r="AO12" s="99"/>
      <c r="AP12" s="397" t="s">
        <v>412</v>
      </c>
      <c r="AQ12" s="397" t="s">
        <v>419</v>
      </c>
      <c r="AR12" s="105"/>
      <c r="AS12" s="444"/>
      <c r="AT12" s="108"/>
      <c r="AU12" s="649" t="s">
        <v>436</v>
      </c>
      <c r="AV12" s="649"/>
      <c r="AW12" s="318"/>
      <c r="AX12" s="497" t="s">
        <v>476</v>
      </c>
      <c r="AY12" s="34"/>
      <c r="AZ12" s="24"/>
      <c r="BA12" s="38">
        <f t="shared" si="0"/>
        <v>0</v>
      </c>
      <c r="BB12" s="38">
        <f t="shared" si="0"/>
        <v>0</v>
      </c>
      <c r="BC12" s="38">
        <f t="shared" si="0"/>
        <v>0</v>
      </c>
      <c r="BD12" s="38">
        <f t="shared" si="0"/>
        <v>0</v>
      </c>
      <c r="BE12" s="38">
        <f t="shared" si="0"/>
        <v>0</v>
      </c>
      <c r="BF12" s="38">
        <f t="shared" si="0"/>
        <v>0</v>
      </c>
      <c r="BG12" s="38">
        <f t="shared" si="0"/>
        <v>0</v>
      </c>
      <c r="BH12" s="38">
        <f t="shared" si="0"/>
        <v>0</v>
      </c>
      <c r="BI12" s="38">
        <f t="shared" si="0"/>
        <v>0</v>
      </c>
      <c r="BJ12" s="38">
        <f t="shared" si="0"/>
        <v>0</v>
      </c>
      <c r="BK12" s="38">
        <f t="shared" si="0"/>
        <v>0</v>
      </c>
      <c r="BL12" s="38">
        <f t="shared" si="0"/>
        <v>0</v>
      </c>
      <c r="BM12" s="38">
        <f t="shared" si="0"/>
        <v>0</v>
      </c>
      <c r="BN12" s="38">
        <f t="shared" si="0"/>
        <v>0</v>
      </c>
      <c r="BO12" s="38">
        <f t="shared" si="0"/>
        <v>0</v>
      </c>
      <c r="BP12" s="38">
        <f t="shared" si="0"/>
        <v>0</v>
      </c>
      <c r="BQ12" s="38">
        <f t="shared" si="1"/>
        <v>0</v>
      </c>
      <c r="BR12" s="38">
        <f t="shared" si="1"/>
        <v>0</v>
      </c>
      <c r="BS12" s="38">
        <f t="shared" si="1"/>
        <v>0</v>
      </c>
      <c r="BT12" s="38">
        <f t="shared" si="1"/>
        <v>0</v>
      </c>
      <c r="BU12" s="38">
        <f t="shared" si="1"/>
        <v>0</v>
      </c>
      <c r="BV12" s="38">
        <f t="shared" si="1"/>
        <v>0</v>
      </c>
      <c r="BW12" s="38">
        <f t="shared" si="1"/>
        <v>0</v>
      </c>
      <c r="BX12" s="38">
        <f t="shared" si="1"/>
        <v>0</v>
      </c>
      <c r="BY12" s="38">
        <f t="shared" si="1"/>
        <v>0</v>
      </c>
      <c r="BZ12" s="38">
        <f t="shared" si="1"/>
        <v>0</v>
      </c>
      <c r="CA12" s="38">
        <f t="shared" si="1"/>
        <v>0</v>
      </c>
      <c r="CB12" s="38">
        <f t="shared" si="1"/>
        <v>0</v>
      </c>
      <c r="CC12" s="38">
        <f t="shared" si="1"/>
        <v>0</v>
      </c>
      <c r="CD12" s="38">
        <f t="shared" si="1"/>
        <v>0</v>
      </c>
      <c r="CE12" s="38">
        <f t="shared" si="1"/>
        <v>0</v>
      </c>
      <c r="CF12" s="38">
        <f t="shared" si="1"/>
        <v>0</v>
      </c>
      <c r="CG12" s="38">
        <f t="shared" si="2"/>
        <v>0</v>
      </c>
    </row>
    <row r="13" spans="1:85" s="75" customFormat="1" ht="18" customHeight="1">
      <c r="A13" s="42"/>
      <c r="B13" s="40" t="s">
        <v>3</v>
      </c>
      <c r="C13" s="636" t="s">
        <v>163</v>
      </c>
      <c r="D13" s="636"/>
      <c r="E13" s="606" t="s">
        <v>147</v>
      </c>
      <c r="F13" s="606"/>
      <c r="G13" s="303" t="s">
        <v>148</v>
      </c>
      <c r="H13" s="345" t="s">
        <v>45</v>
      </c>
      <c r="I13" s="287"/>
      <c r="J13" s="348" t="s">
        <v>135</v>
      </c>
      <c r="K13" s="561" t="s">
        <v>35</v>
      </c>
      <c r="L13" s="561"/>
      <c r="M13" s="591" t="s">
        <v>16</v>
      </c>
      <c r="N13" s="554"/>
      <c r="O13" s="553" t="s">
        <v>185</v>
      </c>
      <c r="P13" s="554"/>
      <c r="Q13" s="553" t="s">
        <v>185</v>
      </c>
      <c r="R13" s="657"/>
      <c r="S13" s="554"/>
      <c r="T13" s="553" t="s">
        <v>185</v>
      </c>
      <c r="U13" s="554"/>
      <c r="V13" s="360" t="s">
        <v>135</v>
      </c>
      <c r="W13" s="336" t="s">
        <v>136</v>
      </c>
      <c r="X13" s="339" t="s">
        <v>206</v>
      </c>
      <c r="Y13" s="620" t="s">
        <v>26</v>
      </c>
      <c r="Z13" s="605"/>
      <c r="AA13" s="552" t="s">
        <v>14</v>
      </c>
      <c r="AB13" s="552"/>
      <c r="AC13" s="577" t="s">
        <v>33</v>
      </c>
      <c r="AD13" s="577"/>
      <c r="AE13" s="393" t="s">
        <v>43</v>
      </c>
      <c r="AF13" s="466" t="s">
        <v>38</v>
      </c>
      <c r="AG13" s="553" t="s">
        <v>23</v>
      </c>
      <c r="AH13" s="554"/>
      <c r="AI13" s="526" t="s">
        <v>42</v>
      </c>
      <c r="AJ13" s="407" t="s">
        <v>135</v>
      </c>
      <c r="AK13" s="620" t="s">
        <v>196</v>
      </c>
      <c r="AL13" s="605"/>
      <c r="AM13" s="604" t="s">
        <v>196</v>
      </c>
      <c r="AN13" s="605"/>
      <c r="AO13" s="139"/>
      <c r="AP13" s="139"/>
      <c r="AQ13" s="155"/>
      <c r="AR13" s="155"/>
      <c r="AS13" s="393" t="s">
        <v>137</v>
      </c>
      <c r="AT13" s="80" t="s">
        <v>196</v>
      </c>
      <c r="AU13" s="650" t="s">
        <v>29</v>
      </c>
      <c r="AV13" s="633"/>
      <c r="AW13" s="494" t="s">
        <v>31</v>
      </c>
      <c r="AX13" s="91" t="s">
        <v>41</v>
      </c>
      <c r="AY13" s="34"/>
      <c r="AZ13" s="24">
        <v>3</v>
      </c>
      <c r="BA13" s="35">
        <f t="shared" si="0"/>
        <v>0</v>
      </c>
      <c r="BB13" s="35">
        <f t="shared" si="0"/>
        <v>0</v>
      </c>
      <c r="BC13" s="35">
        <f t="shared" si="0"/>
        <v>0</v>
      </c>
      <c r="BD13" s="35">
        <f t="shared" si="0"/>
        <v>1</v>
      </c>
      <c r="BE13" s="35">
        <f t="shared" si="0"/>
        <v>0</v>
      </c>
      <c r="BF13" s="35">
        <f t="shared" si="0"/>
        <v>0</v>
      </c>
      <c r="BG13" s="35">
        <f t="shared" si="0"/>
        <v>0</v>
      </c>
      <c r="BH13" s="35">
        <f t="shared" si="0"/>
        <v>0</v>
      </c>
      <c r="BI13" s="35">
        <f t="shared" si="0"/>
        <v>0</v>
      </c>
      <c r="BJ13" s="35">
        <f t="shared" si="0"/>
        <v>0</v>
      </c>
      <c r="BK13" s="35">
        <f t="shared" si="0"/>
        <v>0</v>
      </c>
      <c r="BL13" s="35">
        <f t="shared" si="0"/>
        <v>1</v>
      </c>
      <c r="BM13" s="35">
        <f t="shared" si="0"/>
        <v>0</v>
      </c>
      <c r="BN13" s="35">
        <f t="shared" si="0"/>
        <v>1</v>
      </c>
      <c r="BO13" s="35">
        <f t="shared" si="0"/>
        <v>1</v>
      </c>
      <c r="BP13" s="35">
        <f t="shared" si="0"/>
        <v>0</v>
      </c>
      <c r="BQ13" s="35">
        <f t="shared" si="1"/>
        <v>0</v>
      </c>
      <c r="BR13" s="35">
        <f t="shared" si="1"/>
        <v>1</v>
      </c>
      <c r="BS13" s="35">
        <f t="shared" si="1"/>
        <v>0</v>
      </c>
      <c r="BT13" s="35">
        <f t="shared" si="1"/>
        <v>1</v>
      </c>
      <c r="BU13" s="35">
        <f t="shared" si="1"/>
        <v>0</v>
      </c>
      <c r="BV13" s="35">
        <f t="shared" si="1"/>
        <v>0</v>
      </c>
      <c r="BW13" s="35">
        <f t="shared" si="1"/>
        <v>1</v>
      </c>
      <c r="BX13" s="35">
        <f t="shared" si="1"/>
        <v>0</v>
      </c>
      <c r="BY13" s="35">
        <f t="shared" si="1"/>
        <v>0</v>
      </c>
      <c r="BZ13" s="35">
        <f t="shared" si="1"/>
        <v>1</v>
      </c>
      <c r="CA13" s="35">
        <f t="shared" si="1"/>
        <v>0</v>
      </c>
      <c r="CB13" s="35">
        <f t="shared" si="1"/>
        <v>0</v>
      </c>
      <c r="CC13" s="35">
        <f t="shared" si="1"/>
        <v>1</v>
      </c>
      <c r="CD13" s="35">
        <f t="shared" si="1"/>
        <v>1</v>
      </c>
      <c r="CE13" s="35">
        <f t="shared" si="1"/>
        <v>1</v>
      </c>
      <c r="CF13" s="35">
        <f t="shared" si="1"/>
        <v>0</v>
      </c>
      <c r="CG13" s="35">
        <f t="shared" si="2"/>
        <v>0</v>
      </c>
    </row>
    <row r="14" spans="1:85" s="75" customFormat="1" ht="18" customHeight="1">
      <c r="A14" s="42"/>
      <c r="B14" s="36"/>
      <c r="C14" s="640" t="s">
        <v>496</v>
      </c>
      <c r="D14" s="640"/>
      <c r="E14" s="639" t="s">
        <v>497</v>
      </c>
      <c r="F14" s="639"/>
      <c r="G14" s="301" t="s">
        <v>191</v>
      </c>
      <c r="H14" s="344" t="s">
        <v>267</v>
      </c>
      <c r="I14" s="169"/>
      <c r="J14" s="347" t="s">
        <v>138</v>
      </c>
      <c r="K14" s="589" t="s">
        <v>292</v>
      </c>
      <c r="L14" s="589"/>
      <c r="M14" s="592" t="s">
        <v>274</v>
      </c>
      <c r="N14" s="558"/>
      <c r="O14" s="557" t="s">
        <v>232</v>
      </c>
      <c r="P14" s="558"/>
      <c r="Q14" s="557" t="s">
        <v>232</v>
      </c>
      <c r="R14" s="560"/>
      <c r="S14" s="558"/>
      <c r="T14" s="557" t="s">
        <v>232</v>
      </c>
      <c r="U14" s="558"/>
      <c r="V14" s="361" t="s">
        <v>138</v>
      </c>
      <c r="W14" s="338" t="s">
        <v>139</v>
      </c>
      <c r="X14" s="340" t="s">
        <v>205</v>
      </c>
      <c r="Y14" s="621" t="s">
        <v>303</v>
      </c>
      <c r="Z14" s="603"/>
      <c r="AA14" s="556" t="s">
        <v>318</v>
      </c>
      <c r="AB14" s="556"/>
      <c r="AC14" s="576" t="s">
        <v>333</v>
      </c>
      <c r="AD14" s="576"/>
      <c r="AE14" s="397" t="s">
        <v>214</v>
      </c>
      <c r="AF14" s="462" t="s">
        <v>365</v>
      </c>
      <c r="AG14" s="557" t="s">
        <v>488</v>
      </c>
      <c r="AH14" s="558"/>
      <c r="AI14" s="525" t="s">
        <v>381</v>
      </c>
      <c r="AJ14" s="406" t="s">
        <v>138</v>
      </c>
      <c r="AK14" s="621" t="s">
        <v>197</v>
      </c>
      <c r="AL14" s="603"/>
      <c r="AM14" s="602" t="s">
        <v>197</v>
      </c>
      <c r="AN14" s="603"/>
      <c r="AO14" s="105"/>
      <c r="AP14" s="105"/>
      <c r="AQ14" s="141"/>
      <c r="AR14" s="141"/>
      <c r="AS14" s="408" t="s">
        <v>139</v>
      </c>
      <c r="AT14" s="400" t="s">
        <v>213</v>
      </c>
      <c r="AU14" s="651" t="s">
        <v>438</v>
      </c>
      <c r="AV14" s="634"/>
      <c r="AW14" s="496" t="s">
        <v>459</v>
      </c>
      <c r="AX14" s="497" t="s">
        <v>481</v>
      </c>
      <c r="AY14" s="34"/>
      <c r="AZ14" s="24"/>
      <c r="BA14" s="38">
        <f t="shared" si="0"/>
        <v>0</v>
      </c>
      <c r="BB14" s="38">
        <f t="shared" si="0"/>
        <v>0</v>
      </c>
      <c r="BC14" s="38">
        <f t="shared" si="0"/>
        <v>0</v>
      </c>
      <c r="BD14" s="38">
        <f t="shared" si="0"/>
        <v>0</v>
      </c>
      <c r="BE14" s="38">
        <f t="shared" si="0"/>
        <v>0</v>
      </c>
      <c r="BF14" s="38">
        <f t="shared" si="0"/>
        <v>0</v>
      </c>
      <c r="BG14" s="38">
        <f t="shared" si="0"/>
        <v>0</v>
      </c>
      <c r="BH14" s="38">
        <f t="shared" si="0"/>
        <v>0</v>
      </c>
      <c r="BI14" s="38">
        <f t="shared" si="0"/>
        <v>0</v>
      </c>
      <c r="BJ14" s="38">
        <f t="shared" si="0"/>
        <v>0</v>
      </c>
      <c r="BK14" s="38">
        <f t="shared" si="0"/>
        <v>0</v>
      </c>
      <c r="BL14" s="38">
        <f t="shared" si="0"/>
        <v>0</v>
      </c>
      <c r="BM14" s="38">
        <f t="shared" si="0"/>
        <v>0</v>
      </c>
      <c r="BN14" s="38">
        <f t="shared" si="0"/>
        <v>0</v>
      </c>
      <c r="BO14" s="38">
        <f t="shared" si="0"/>
        <v>0</v>
      </c>
      <c r="BP14" s="38">
        <f t="shared" si="0"/>
        <v>0</v>
      </c>
      <c r="BQ14" s="38">
        <f t="shared" si="1"/>
        <v>0</v>
      </c>
      <c r="BR14" s="38">
        <f t="shared" si="1"/>
        <v>0</v>
      </c>
      <c r="BS14" s="38">
        <f t="shared" si="1"/>
        <v>0</v>
      </c>
      <c r="BT14" s="38">
        <f t="shared" si="1"/>
        <v>0</v>
      </c>
      <c r="BU14" s="38">
        <f t="shared" si="1"/>
        <v>0</v>
      </c>
      <c r="BV14" s="38">
        <f t="shared" si="1"/>
        <v>0</v>
      </c>
      <c r="BW14" s="38">
        <f t="shared" si="1"/>
        <v>0</v>
      </c>
      <c r="BX14" s="38">
        <f t="shared" si="1"/>
        <v>0</v>
      </c>
      <c r="BY14" s="38">
        <f t="shared" si="1"/>
        <v>0</v>
      </c>
      <c r="BZ14" s="38">
        <f t="shared" si="1"/>
        <v>0</v>
      </c>
      <c r="CA14" s="38">
        <f t="shared" si="1"/>
        <v>0</v>
      </c>
      <c r="CB14" s="38">
        <f t="shared" si="1"/>
        <v>0</v>
      </c>
      <c r="CC14" s="38">
        <f t="shared" si="1"/>
        <v>0</v>
      </c>
      <c r="CD14" s="38">
        <f t="shared" si="1"/>
        <v>0</v>
      </c>
      <c r="CE14" s="38">
        <f t="shared" si="1"/>
        <v>0</v>
      </c>
      <c r="CF14" s="38">
        <f t="shared" si="1"/>
        <v>0</v>
      </c>
      <c r="CG14" s="38">
        <f t="shared" si="2"/>
        <v>0</v>
      </c>
    </row>
    <row r="15" spans="1:85" s="75" customFormat="1" ht="18" customHeight="1">
      <c r="A15" s="30"/>
      <c r="B15" s="40" t="s">
        <v>4</v>
      </c>
      <c r="C15" s="597" t="s">
        <v>145</v>
      </c>
      <c r="D15" s="597"/>
      <c r="E15" s="606" t="s">
        <v>163</v>
      </c>
      <c r="F15" s="606"/>
      <c r="G15" s="473" t="s">
        <v>40</v>
      </c>
      <c r="H15" s="345"/>
      <c r="I15" s="287"/>
      <c r="J15" s="176"/>
      <c r="K15" s="373"/>
      <c r="L15" s="48"/>
      <c r="M15" s="179"/>
      <c r="N15" s="316"/>
      <c r="O15" s="287"/>
      <c r="P15" s="287"/>
      <c r="Q15" s="242"/>
      <c r="R15" s="237"/>
      <c r="S15" s="202"/>
      <c r="T15" s="287"/>
      <c r="U15" s="155"/>
      <c r="V15" s="109"/>
      <c r="W15" s="336"/>
      <c r="X15" s="123"/>
      <c r="Y15" s="551" t="s">
        <v>22</v>
      </c>
      <c r="Z15" s="551"/>
      <c r="AA15" s="552" t="s">
        <v>14</v>
      </c>
      <c r="AB15" s="552"/>
      <c r="AC15" s="393" t="s">
        <v>32</v>
      </c>
      <c r="AD15" s="139"/>
      <c r="AE15" s="393" t="s">
        <v>43</v>
      </c>
      <c r="AF15" s="458" t="s">
        <v>41</v>
      </c>
      <c r="AG15" s="478" t="s">
        <v>38</v>
      </c>
      <c r="AH15" s="622" t="s">
        <v>38</v>
      </c>
      <c r="AI15" s="630"/>
      <c r="AJ15" s="80"/>
      <c r="AK15" s="392"/>
      <c r="AL15" s="393"/>
      <c r="AM15" s="88"/>
      <c r="AN15" s="88"/>
      <c r="AO15" s="274"/>
      <c r="AP15" s="139"/>
      <c r="AQ15" s="486"/>
      <c r="AR15" s="458" t="s">
        <v>162</v>
      </c>
      <c r="AS15" s="139"/>
      <c r="AT15" s="160"/>
      <c r="AU15" s="463" t="s">
        <v>16</v>
      </c>
      <c r="AV15" s="522" t="s">
        <v>15</v>
      </c>
      <c r="AW15" s="494" t="s">
        <v>31</v>
      </c>
      <c r="AX15" s="43"/>
      <c r="AY15" s="34"/>
      <c r="AZ15" s="24">
        <v>4</v>
      </c>
      <c r="BA15" s="35">
        <f t="shared" si="0"/>
        <v>0</v>
      </c>
      <c r="BB15" s="35">
        <f t="shared" si="0"/>
        <v>0</v>
      </c>
      <c r="BC15" s="35">
        <f t="shared" si="0"/>
        <v>1</v>
      </c>
      <c r="BD15" s="35">
        <f t="shared" si="0"/>
        <v>1</v>
      </c>
      <c r="BE15" s="35">
        <f t="shared" si="0"/>
        <v>0</v>
      </c>
      <c r="BF15" s="35">
        <f t="shared" si="0"/>
        <v>0</v>
      </c>
      <c r="BG15" s="35">
        <f t="shared" si="0"/>
        <v>0</v>
      </c>
      <c r="BH15" s="35">
        <f t="shared" si="0"/>
        <v>0</v>
      </c>
      <c r="BI15" s="35">
        <f t="shared" si="0"/>
        <v>0</v>
      </c>
      <c r="BJ15" s="35">
        <f t="shared" si="0"/>
        <v>0</v>
      </c>
      <c r="BK15" s="35">
        <f t="shared" si="0"/>
        <v>0</v>
      </c>
      <c r="BL15" s="35">
        <f t="shared" si="0"/>
        <v>0</v>
      </c>
      <c r="BM15" s="35">
        <f t="shared" si="0"/>
        <v>1</v>
      </c>
      <c r="BN15" s="35">
        <f t="shared" si="0"/>
        <v>1</v>
      </c>
      <c r="BO15" s="35">
        <f t="shared" si="0"/>
        <v>0</v>
      </c>
      <c r="BP15" s="35">
        <f t="shared" si="0"/>
        <v>0</v>
      </c>
      <c r="BQ15" s="35">
        <f t="shared" si="1"/>
        <v>0</v>
      </c>
      <c r="BR15" s="35">
        <f t="shared" si="1"/>
        <v>1</v>
      </c>
      <c r="BS15" s="35">
        <f t="shared" si="1"/>
        <v>1</v>
      </c>
      <c r="BT15" s="35">
        <f t="shared" si="1"/>
        <v>0</v>
      </c>
      <c r="BU15" s="35">
        <f t="shared" si="1"/>
        <v>0</v>
      </c>
      <c r="BV15" s="35">
        <f t="shared" si="1"/>
        <v>0</v>
      </c>
      <c r="BW15" s="35">
        <f t="shared" si="1"/>
        <v>0</v>
      </c>
      <c r="BX15" s="35">
        <f t="shared" si="1"/>
        <v>0</v>
      </c>
      <c r="BY15" s="35">
        <f t="shared" si="1"/>
        <v>0</v>
      </c>
      <c r="BZ15" s="35">
        <f t="shared" si="1"/>
        <v>2</v>
      </c>
      <c r="CA15" s="35">
        <f t="shared" si="1"/>
        <v>0</v>
      </c>
      <c r="CB15" s="35">
        <f t="shared" si="1"/>
        <v>1</v>
      </c>
      <c r="CC15" s="35">
        <f t="shared" si="1"/>
        <v>1</v>
      </c>
      <c r="CD15" s="35">
        <f t="shared" si="1"/>
        <v>0</v>
      </c>
      <c r="CE15" s="35">
        <f t="shared" si="1"/>
        <v>1</v>
      </c>
      <c r="CF15" s="35">
        <f t="shared" si="1"/>
        <v>0</v>
      </c>
      <c r="CG15" s="35">
        <f t="shared" si="2"/>
        <v>0</v>
      </c>
    </row>
    <row r="16" spans="1:85" s="75" customFormat="1" ht="18" customHeight="1">
      <c r="A16" s="30"/>
      <c r="B16" s="36"/>
      <c r="C16" s="598" t="s">
        <v>191</v>
      </c>
      <c r="D16" s="598"/>
      <c r="E16" s="639" t="s">
        <v>496</v>
      </c>
      <c r="F16" s="639"/>
      <c r="G16" s="476" t="s">
        <v>266</v>
      </c>
      <c r="H16" s="344"/>
      <c r="I16" s="286"/>
      <c r="J16" s="272"/>
      <c r="K16" s="382"/>
      <c r="L16" s="272"/>
      <c r="M16" s="121"/>
      <c r="N16" s="318"/>
      <c r="O16" s="286"/>
      <c r="P16" s="286"/>
      <c r="Q16" s="243"/>
      <c r="R16" s="207"/>
      <c r="S16" s="280"/>
      <c r="T16" s="169"/>
      <c r="U16" s="256"/>
      <c r="V16" s="108"/>
      <c r="W16" s="338"/>
      <c r="X16" s="122"/>
      <c r="Y16" s="555" t="s">
        <v>285</v>
      </c>
      <c r="Z16" s="555"/>
      <c r="AA16" s="556" t="s">
        <v>175</v>
      </c>
      <c r="AB16" s="556"/>
      <c r="AC16" s="397" t="s">
        <v>337</v>
      </c>
      <c r="AD16" s="141"/>
      <c r="AE16" s="397" t="s">
        <v>215</v>
      </c>
      <c r="AF16" s="462" t="s">
        <v>361</v>
      </c>
      <c r="AG16" s="477" t="s">
        <v>375</v>
      </c>
      <c r="AH16" s="623" t="s">
        <v>376</v>
      </c>
      <c r="AI16" s="631"/>
      <c r="AJ16" s="400"/>
      <c r="AK16" s="396"/>
      <c r="AL16" s="397"/>
      <c r="AM16" s="84"/>
      <c r="AN16" s="84"/>
      <c r="AO16" s="286"/>
      <c r="AP16" s="105"/>
      <c r="AQ16" s="485"/>
      <c r="AR16" s="462" t="s">
        <v>424</v>
      </c>
      <c r="AS16" s="141"/>
      <c r="AT16" s="189"/>
      <c r="AU16" s="460" t="s">
        <v>449</v>
      </c>
      <c r="AV16" s="521" t="s">
        <v>451</v>
      </c>
      <c r="AW16" s="496" t="s">
        <v>460</v>
      </c>
      <c r="AX16" s="180"/>
      <c r="AY16" s="34"/>
      <c r="AZ16" s="24"/>
      <c r="BA16" s="38">
        <f t="shared" si="0"/>
        <v>0</v>
      </c>
      <c r="BB16" s="38">
        <f t="shared" si="0"/>
        <v>0</v>
      </c>
      <c r="BC16" s="38">
        <f t="shared" si="0"/>
        <v>0</v>
      </c>
      <c r="BD16" s="38">
        <f t="shared" si="0"/>
        <v>0</v>
      </c>
      <c r="BE16" s="38">
        <f t="shared" si="0"/>
        <v>0</v>
      </c>
      <c r="BF16" s="38">
        <f t="shared" si="0"/>
        <v>0</v>
      </c>
      <c r="BG16" s="38">
        <f t="shared" si="0"/>
        <v>0</v>
      </c>
      <c r="BH16" s="38">
        <f t="shared" si="0"/>
        <v>0</v>
      </c>
      <c r="BI16" s="38">
        <f t="shared" si="0"/>
        <v>0</v>
      </c>
      <c r="BJ16" s="38">
        <f t="shared" si="0"/>
        <v>0</v>
      </c>
      <c r="BK16" s="38">
        <f t="shared" si="0"/>
        <v>0</v>
      </c>
      <c r="BL16" s="38">
        <f t="shared" si="0"/>
        <v>0</v>
      </c>
      <c r="BM16" s="38">
        <f t="shared" si="0"/>
        <v>0</v>
      </c>
      <c r="BN16" s="38">
        <f t="shared" si="0"/>
        <v>0</v>
      </c>
      <c r="BO16" s="38">
        <f t="shared" si="0"/>
        <v>0</v>
      </c>
      <c r="BP16" s="38">
        <f t="shared" si="0"/>
        <v>0</v>
      </c>
      <c r="BQ16" s="38">
        <f t="shared" si="1"/>
        <v>0</v>
      </c>
      <c r="BR16" s="38">
        <f t="shared" si="1"/>
        <v>0</v>
      </c>
      <c r="BS16" s="38">
        <f t="shared" si="1"/>
        <v>0</v>
      </c>
      <c r="BT16" s="38">
        <f t="shared" si="1"/>
        <v>0</v>
      </c>
      <c r="BU16" s="38">
        <f t="shared" si="1"/>
        <v>0</v>
      </c>
      <c r="BV16" s="38">
        <f t="shared" si="1"/>
        <v>0</v>
      </c>
      <c r="BW16" s="38">
        <f t="shared" si="1"/>
        <v>0</v>
      </c>
      <c r="BX16" s="38">
        <f t="shared" si="1"/>
        <v>0</v>
      </c>
      <c r="BY16" s="38">
        <f t="shared" si="1"/>
        <v>0</v>
      </c>
      <c r="BZ16" s="38">
        <f t="shared" si="1"/>
        <v>0</v>
      </c>
      <c r="CA16" s="38">
        <f t="shared" si="1"/>
        <v>0</v>
      </c>
      <c r="CB16" s="38">
        <f t="shared" si="1"/>
        <v>0</v>
      </c>
      <c r="CC16" s="38">
        <f t="shared" si="1"/>
        <v>0</v>
      </c>
      <c r="CD16" s="38">
        <f t="shared" si="1"/>
        <v>0</v>
      </c>
      <c r="CE16" s="38">
        <f t="shared" si="1"/>
        <v>0</v>
      </c>
      <c r="CF16" s="38">
        <f t="shared" si="1"/>
        <v>0</v>
      </c>
      <c r="CG16" s="38">
        <f t="shared" si="2"/>
        <v>0</v>
      </c>
    </row>
    <row r="17" spans="1:85" s="75" customFormat="1" ht="18" customHeight="1">
      <c r="A17" s="30"/>
      <c r="B17" s="40" t="s">
        <v>5</v>
      </c>
      <c r="C17" s="96"/>
      <c r="D17" s="274"/>
      <c r="E17" s="139"/>
      <c r="F17" s="139"/>
      <c r="G17" s="155"/>
      <c r="H17" s="123"/>
      <c r="I17" s="287"/>
      <c r="J17" s="197"/>
      <c r="K17" s="291"/>
      <c r="L17" s="197"/>
      <c r="M17" s="123"/>
      <c r="N17" s="316"/>
      <c r="O17" s="99"/>
      <c r="P17" s="287"/>
      <c r="Q17" s="202"/>
      <c r="R17" s="285"/>
      <c r="S17" s="213"/>
      <c r="T17" s="282"/>
      <c r="U17" s="99"/>
      <c r="V17" s="128"/>
      <c r="W17" s="165"/>
      <c r="X17" s="110"/>
      <c r="Y17" s="291"/>
      <c r="Z17" s="274"/>
      <c r="AA17" s="150"/>
      <c r="AB17" s="89"/>
      <c r="AC17" s="393"/>
      <c r="AD17" s="155"/>
      <c r="AE17" s="237"/>
      <c r="AF17" s="393" t="s">
        <v>43</v>
      </c>
      <c r="AG17" s="452"/>
      <c r="AH17" s="628" t="s">
        <v>37</v>
      </c>
      <c r="AI17" s="629"/>
      <c r="AJ17" s="143"/>
      <c r="AK17" s="487"/>
      <c r="AL17" s="488"/>
      <c r="AM17" s="87"/>
      <c r="AN17" s="87"/>
      <c r="AO17" s="393" t="s">
        <v>32</v>
      </c>
      <c r="AP17" s="139"/>
      <c r="AQ17" s="486"/>
      <c r="AR17" s="458" t="s">
        <v>162</v>
      </c>
      <c r="AS17" s="139"/>
      <c r="AT17" s="188"/>
      <c r="AU17" s="519"/>
      <c r="AV17" s="316"/>
      <c r="AW17" s="523" t="s">
        <v>31</v>
      </c>
      <c r="AX17" s="498"/>
      <c r="AY17" s="34"/>
      <c r="AZ17" s="24">
        <v>5</v>
      </c>
      <c r="BA17" s="35">
        <f t="shared" si="0"/>
        <v>0</v>
      </c>
      <c r="BB17" s="35">
        <f t="shared" si="0"/>
        <v>0</v>
      </c>
      <c r="BC17" s="35">
        <f t="shared" si="0"/>
        <v>0</v>
      </c>
      <c r="BD17" s="35">
        <f t="shared" si="0"/>
        <v>0</v>
      </c>
      <c r="BE17" s="35">
        <f t="shared" si="0"/>
        <v>0</v>
      </c>
      <c r="BF17" s="35">
        <f t="shared" si="0"/>
        <v>0</v>
      </c>
      <c r="BG17" s="35">
        <f t="shared" si="0"/>
        <v>0</v>
      </c>
      <c r="BH17" s="35">
        <f t="shared" si="0"/>
        <v>0</v>
      </c>
      <c r="BI17" s="35">
        <f t="shared" si="0"/>
        <v>0</v>
      </c>
      <c r="BJ17" s="35">
        <f t="shared" si="0"/>
        <v>0</v>
      </c>
      <c r="BK17" s="35">
        <f t="shared" si="0"/>
        <v>0</v>
      </c>
      <c r="BL17" s="35">
        <f t="shared" si="0"/>
        <v>0</v>
      </c>
      <c r="BM17" s="35">
        <f t="shared" si="0"/>
        <v>0</v>
      </c>
      <c r="BN17" s="35">
        <f t="shared" si="0"/>
        <v>0</v>
      </c>
      <c r="BO17" s="35">
        <f t="shared" si="0"/>
        <v>0</v>
      </c>
      <c r="BP17" s="35">
        <f t="shared" si="0"/>
        <v>0</v>
      </c>
      <c r="BQ17" s="35">
        <f t="shared" si="1"/>
        <v>0</v>
      </c>
      <c r="BR17" s="35">
        <f t="shared" si="1"/>
        <v>1</v>
      </c>
      <c r="BS17" s="35">
        <f t="shared" si="1"/>
        <v>1</v>
      </c>
      <c r="BT17" s="35">
        <f t="shared" si="1"/>
        <v>0</v>
      </c>
      <c r="BU17" s="35">
        <f t="shared" si="1"/>
        <v>0</v>
      </c>
      <c r="BV17" s="35">
        <f t="shared" si="1"/>
        <v>0</v>
      </c>
      <c r="BW17" s="35">
        <f t="shared" si="1"/>
        <v>0</v>
      </c>
      <c r="BX17" s="35">
        <f t="shared" si="1"/>
        <v>0</v>
      </c>
      <c r="BY17" s="35">
        <f t="shared" si="1"/>
        <v>1</v>
      </c>
      <c r="BZ17" s="35">
        <f t="shared" si="1"/>
        <v>0</v>
      </c>
      <c r="CA17" s="35">
        <f t="shared" si="1"/>
        <v>0</v>
      </c>
      <c r="CB17" s="35">
        <f t="shared" si="1"/>
        <v>0</v>
      </c>
      <c r="CC17" s="35">
        <f t="shared" si="1"/>
        <v>0</v>
      </c>
      <c r="CD17" s="35">
        <f t="shared" si="1"/>
        <v>0</v>
      </c>
      <c r="CE17" s="35">
        <f t="shared" si="1"/>
        <v>1</v>
      </c>
      <c r="CF17" s="35">
        <f t="shared" si="1"/>
        <v>0</v>
      </c>
      <c r="CG17" s="35">
        <f t="shared" si="2"/>
        <v>0</v>
      </c>
    </row>
    <row r="18" spans="1:85" s="75" customFormat="1" ht="18" customHeight="1">
      <c r="A18" s="30"/>
      <c r="B18" s="44"/>
      <c r="C18" s="125"/>
      <c r="D18" s="276"/>
      <c r="E18" s="141"/>
      <c r="F18" s="141"/>
      <c r="G18" s="105"/>
      <c r="H18" s="122"/>
      <c r="I18" s="169"/>
      <c r="J18" s="197"/>
      <c r="K18" s="318"/>
      <c r="L18" s="197"/>
      <c r="M18" s="110"/>
      <c r="N18" s="318"/>
      <c r="O18" s="99"/>
      <c r="P18" s="286"/>
      <c r="Q18" s="280"/>
      <c r="R18" s="289"/>
      <c r="S18" s="213"/>
      <c r="T18" s="99"/>
      <c r="U18" s="99"/>
      <c r="V18" s="128"/>
      <c r="W18" s="165"/>
      <c r="X18" s="110"/>
      <c r="Y18" s="292"/>
      <c r="Z18" s="276"/>
      <c r="AA18" s="152"/>
      <c r="AB18" s="147"/>
      <c r="AC18" s="397"/>
      <c r="AD18" s="99"/>
      <c r="AE18" s="254"/>
      <c r="AF18" s="397" t="s">
        <v>359</v>
      </c>
      <c r="AG18" s="454"/>
      <c r="AH18" s="616" t="s">
        <v>387</v>
      </c>
      <c r="AI18" s="615"/>
      <c r="AJ18" s="166"/>
      <c r="AK18" s="489"/>
      <c r="AL18" s="175"/>
      <c r="AM18" s="84"/>
      <c r="AN18" s="84"/>
      <c r="AO18" s="397" t="s">
        <v>399</v>
      </c>
      <c r="AP18" s="105"/>
      <c r="AQ18" s="485"/>
      <c r="AR18" s="462" t="s">
        <v>425</v>
      </c>
      <c r="AS18" s="141"/>
      <c r="AT18" s="189"/>
      <c r="AU18" s="520"/>
      <c r="AV18" s="318"/>
      <c r="AW18" s="518" t="s">
        <v>461</v>
      </c>
      <c r="AX18" s="497"/>
      <c r="AY18" s="34"/>
      <c r="AZ18" s="24"/>
      <c r="BA18" s="38">
        <f t="shared" si="0"/>
        <v>0</v>
      </c>
      <c r="BB18" s="38">
        <f t="shared" si="0"/>
        <v>0</v>
      </c>
      <c r="BC18" s="38">
        <f t="shared" si="0"/>
        <v>0</v>
      </c>
      <c r="BD18" s="38">
        <f t="shared" si="0"/>
        <v>0</v>
      </c>
      <c r="BE18" s="38">
        <f t="shared" si="0"/>
        <v>0</v>
      </c>
      <c r="BF18" s="38">
        <f t="shared" si="0"/>
        <v>0</v>
      </c>
      <c r="BG18" s="38">
        <f t="shared" si="0"/>
        <v>0</v>
      </c>
      <c r="BH18" s="38">
        <f t="shared" si="0"/>
        <v>0</v>
      </c>
      <c r="BI18" s="38">
        <f t="shared" si="0"/>
        <v>0</v>
      </c>
      <c r="BJ18" s="38">
        <f t="shared" si="0"/>
        <v>0</v>
      </c>
      <c r="BK18" s="38">
        <f t="shared" si="0"/>
        <v>0</v>
      </c>
      <c r="BL18" s="38">
        <f t="shared" si="0"/>
        <v>0</v>
      </c>
      <c r="BM18" s="38">
        <f t="shared" si="0"/>
        <v>0</v>
      </c>
      <c r="BN18" s="38">
        <f t="shared" si="0"/>
        <v>0</v>
      </c>
      <c r="BO18" s="38">
        <f t="shared" si="0"/>
        <v>0</v>
      </c>
      <c r="BP18" s="38">
        <f t="shared" si="0"/>
        <v>0</v>
      </c>
      <c r="BQ18" s="38">
        <f t="shared" si="1"/>
        <v>0</v>
      </c>
      <c r="BR18" s="38">
        <f t="shared" si="1"/>
        <v>0</v>
      </c>
      <c r="BS18" s="38">
        <f t="shared" si="1"/>
        <v>0</v>
      </c>
      <c r="BT18" s="38">
        <f t="shared" si="1"/>
        <v>0</v>
      </c>
      <c r="BU18" s="38">
        <f t="shared" si="1"/>
        <v>0</v>
      </c>
      <c r="BV18" s="38">
        <f t="shared" si="1"/>
        <v>0</v>
      </c>
      <c r="BW18" s="38">
        <f t="shared" si="1"/>
        <v>0</v>
      </c>
      <c r="BX18" s="38">
        <f t="shared" si="1"/>
        <v>0</v>
      </c>
      <c r="BY18" s="38">
        <f t="shared" si="1"/>
        <v>0</v>
      </c>
      <c r="BZ18" s="38">
        <f t="shared" si="1"/>
        <v>0</v>
      </c>
      <c r="CA18" s="38">
        <f t="shared" si="1"/>
        <v>0</v>
      </c>
      <c r="CB18" s="38">
        <f t="shared" si="1"/>
        <v>0</v>
      </c>
      <c r="CC18" s="38">
        <f t="shared" si="1"/>
        <v>0</v>
      </c>
      <c r="CD18" s="38">
        <f t="shared" si="1"/>
        <v>0</v>
      </c>
      <c r="CE18" s="38">
        <f t="shared" si="1"/>
        <v>0</v>
      </c>
      <c r="CF18" s="38">
        <f t="shared" si="1"/>
        <v>0</v>
      </c>
      <c r="CG18" s="38">
        <f t="shared" si="2"/>
        <v>0</v>
      </c>
    </row>
    <row r="19" spans="1:85" s="75" customFormat="1" ht="18" customHeight="1">
      <c r="A19" s="45"/>
      <c r="B19" s="46" t="s">
        <v>6</v>
      </c>
      <c r="C19" s="47"/>
      <c r="D19" s="316"/>
      <c r="E19" s="287"/>
      <c r="F19" s="287"/>
      <c r="G19" s="287"/>
      <c r="H19" s="316"/>
      <c r="I19" s="155"/>
      <c r="J19" s="43"/>
      <c r="K19" s="316"/>
      <c r="L19" s="48"/>
      <c r="M19" s="179"/>
      <c r="N19" s="155"/>
      <c r="O19" s="155"/>
      <c r="P19" s="155"/>
      <c r="Q19" s="202"/>
      <c r="R19" s="237"/>
      <c r="S19" s="237"/>
      <c r="T19" s="155"/>
      <c r="U19" s="155"/>
      <c r="V19" s="194"/>
      <c r="W19" s="93"/>
      <c r="X19" s="43"/>
      <c r="Y19" s="179"/>
      <c r="Z19" s="155"/>
      <c r="AA19" s="155"/>
      <c r="AB19" s="155"/>
      <c r="AC19" s="155"/>
      <c r="AD19" s="155"/>
      <c r="AE19" s="155"/>
      <c r="AF19" s="393" t="s">
        <v>43</v>
      </c>
      <c r="AG19" s="155"/>
      <c r="AH19" s="232"/>
      <c r="AI19" s="239"/>
      <c r="AJ19" s="97"/>
      <c r="AK19" s="161"/>
      <c r="AL19" s="395"/>
      <c r="AM19" s="199"/>
      <c r="AN19" s="87"/>
      <c r="AO19" s="405" t="s">
        <v>32</v>
      </c>
      <c r="AP19" s="155"/>
      <c r="AQ19" s="287"/>
      <c r="AR19" s="287"/>
      <c r="AS19" s="442"/>
      <c r="AT19" s="48"/>
      <c r="AU19" s="291"/>
      <c r="AV19" s="316"/>
      <c r="AW19" s="287"/>
      <c r="AX19" s="255"/>
      <c r="AY19" s="34"/>
      <c r="AZ19" s="24">
        <v>6</v>
      </c>
      <c r="BA19" s="35">
        <f t="shared" si="0"/>
        <v>0</v>
      </c>
      <c r="BB19" s="35">
        <f t="shared" si="0"/>
        <v>0</v>
      </c>
      <c r="BC19" s="35">
        <f t="shared" si="0"/>
        <v>0</v>
      </c>
      <c r="BD19" s="35">
        <f t="shared" si="0"/>
        <v>0</v>
      </c>
      <c r="BE19" s="35">
        <f t="shared" si="0"/>
        <v>0</v>
      </c>
      <c r="BF19" s="35">
        <f t="shared" si="0"/>
        <v>0</v>
      </c>
      <c r="BG19" s="35">
        <f t="shared" si="0"/>
        <v>0</v>
      </c>
      <c r="BH19" s="35">
        <f t="shared" si="0"/>
        <v>0</v>
      </c>
      <c r="BI19" s="35">
        <f t="shared" si="0"/>
        <v>0</v>
      </c>
      <c r="BJ19" s="35">
        <f t="shared" si="0"/>
        <v>0</v>
      </c>
      <c r="BK19" s="35">
        <f t="shared" si="0"/>
        <v>0</v>
      </c>
      <c r="BL19" s="35">
        <f t="shared" si="0"/>
        <v>0</v>
      </c>
      <c r="BM19" s="35">
        <f t="shared" si="0"/>
        <v>0</v>
      </c>
      <c r="BN19" s="35">
        <f t="shared" si="0"/>
        <v>0</v>
      </c>
      <c r="BO19" s="35">
        <f t="shared" si="0"/>
        <v>0</v>
      </c>
      <c r="BP19" s="35">
        <f t="shared" si="0"/>
        <v>0</v>
      </c>
      <c r="BQ19" s="35">
        <f t="shared" si="1"/>
        <v>0</v>
      </c>
      <c r="BR19" s="35">
        <f t="shared" si="1"/>
        <v>0</v>
      </c>
      <c r="BS19" s="35">
        <f t="shared" si="1"/>
        <v>1</v>
      </c>
      <c r="BT19" s="35">
        <f t="shared" si="1"/>
        <v>0</v>
      </c>
      <c r="BU19" s="35">
        <f t="shared" si="1"/>
        <v>0</v>
      </c>
      <c r="BV19" s="35">
        <f t="shared" si="1"/>
        <v>0</v>
      </c>
      <c r="BW19" s="35">
        <f t="shared" si="1"/>
        <v>0</v>
      </c>
      <c r="BX19" s="35">
        <f t="shared" si="1"/>
        <v>0</v>
      </c>
      <c r="BY19" s="35">
        <f t="shared" si="1"/>
        <v>0</v>
      </c>
      <c r="BZ19" s="35">
        <f t="shared" si="1"/>
        <v>0</v>
      </c>
      <c r="CA19" s="35">
        <f t="shared" si="1"/>
        <v>0</v>
      </c>
      <c r="CB19" s="35">
        <f t="shared" si="1"/>
        <v>0</v>
      </c>
      <c r="CC19" s="35">
        <f t="shared" si="1"/>
        <v>0</v>
      </c>
      <c r="CD19" s="35">
        <f t="shared" si="1"/>
        <v>0</v>
      </c>
      <c r="CE19" s="35">
        <f t="shared" si="1"/>
        <v>1</v>
      </c>
      <c r="CF19" s="35">
        <f t="shared" si="1"/>
        <v>0</v>
      </c>
      <c r="CG19" s="35">
        <f t="shared" si="2"/>
        <v>0</v>
      </c>
    </row>
    <row r="20" spans="1:85" s="75" customFormat="1" ht="18" customHeight="1" thickBot="1">
      <c r="A20" s="45"/>
      <c r="B20" s="50"/>
      <c r="C20" s="76"/>
      <c r="D20" s="116"/>
      <c r="E20" s="116"/>
      <c r="F20" s="116"/>
      <c r="G20" s="116"/>
      <c r="H20" s="282"/>
      <c r="I20" s="132"/>
      <c r="J20" s="198"/>
      <c r="K20" s="284"/>
      <c r="L20" s="176"/>
      <c r="M20" s="51"/>
      <c r="N20" s="132"/>
      <c r="O20" s="132"/>
      <c r="P20" s="132"/>
      <c r="Q20" s="280"/>
      <c r="R20" s="328"/>
      <c r="S20" s="328"/>
      <c r="T20" s="132"/>
      <c r="U20" s="132"/>
      <c r="V20" s="52"/>
      <c r="W20" s="144"/>
      <c r="X20" s="198"/>
      <c r="Y20" s="51"/>
      <c r="Z20" s="132"/>
      <c r="AA20" s="132"/>
      <c r="AB20" s="132"/>
      <c r="AC20" s="132"/>
      <c r="AD20" s="132"/>
      <c r="AE20" s="132"/>
      <c r="AF20" s="397" t="s">
        <v>360</v>
      </c>
      <c r="AG20" s="132"/>
      <c r="AH20" s="509"/>
      <c r="AI20" s="238"/>
      <c r="AJ20" s="145"/>
      <c r="AK20" s="490"/>
      <c r="AL20" s="70"/>
      <c r="AM20" s="491"/>
      <c r="AN20" s="167"/>
      <c r="AO20" s="397" t="s">
        <v>400</v>
      </c>
      <c r="AP20" s="105"/>
      <c r="AQ20" s="116"/>
      <c r="AR20" s="116"/>
      <c r="AS20" s="116"/>
      <c r="AT20" s="177"/>
      <c r="AU20" s="53"/>
      <c r="AV20" s="318"/>
      <c r="AW20" s="116"/>
      <c r="AX20" s="54"/>
      <c r="AY20" s="34"/>
      <c r="AZ20" s="24"/>
      <c r="BA20" s="38">
        <f t="shared" si="0"/>
        <v>0</v>
      </c>
      <c r="BB20" s="38">
        <f t="shared" si="0"/>
        <v>0</v>
      </c>
      <c r="BC20" s="38">
        <f t="shared" si="0"/>
        <v>0</v>
      </c>
      <c r="BD20" s="38">
        <f t="shared" si="0"/>
        <v>0</v>
      </c>
      <c r="BE20" s="38">
        <f t="shared" si="0"/>
        <v>0</v>
      </c>
      <c r="BF20" s="38">
        <f t="shared" si="0"/>
        <v>0</v>
      </c>
      <c r="BG20" s="38">
        <f t="shared" si="0"/>
        <v>0</v>
      </c>
      <c r="BH20" s="38">
        <f t="shared" si="0"/>
        <v>0</v>
      </c>
      <c r="BI20" s="38">
        <f t="shared" si="0"/>
        <v>0</v>
      </c>
      <c r="BJ20" s="38">
        <f t="shared" si="0"/>
        <v>0</v>
      </c>
      <c r="BK20" s="38">
        <f t="shared" si="0"/>
        <v>0</v>
      </c>
      <c r="BL20" s="38">
        <f t="shared" si="0"/>
        <v>0</v>
      </c>
      <c r="BM20" s="38">
        <f t="shared" si="0"/>
        <v>0</v>
      </c>
      <c r="BN20" s="38">
        <f t="shared" si="0"/>
        <v>0</v>
      </c>
      <c r="BO20" s="38">
        <f t="shared" si="0"/>
        <v>0</v>
      </c>
      <c r="BP20" s="38">
        <f t="shared" si="0"/>
        <v>0</v>
      </c>
      <c r="BQ20" s="38">
        <f t="shared" si="1"/>
        <v>0</v>
      </c>
      <c r="BR20" s="38">
        <f t="shared" si="1"/>
        <v>0</v>
      </c>
      <c r="BS20" s="38">
        <f t="shared" si="1"/>
        <v>0</v>
      </c>
      <c r="BT20" s="38">
        <f t="shared" si="1"/>
        <v>0</v>
      </c>
      <c r="BU20" s="38">
        <f t="shared" si="1"/>
        <v>0</v>
      </c>
      <c r="BV20" s="38">
        <f t="shared" si="1"/>
        <v>0</v>
      </c>
      <c r="BW20" s="38">
        <f t="shared" si="1"/>
        <v>0</v>
      </c>
      <c r="BX20" s="38">
        <f t="shared" si="1"/>
        <v>0</v>
      </c>
      <c r="BY20" s="38">
        <f t="shared" si="1"/>
        <v>0</v>
      </c>
      <c r="BZ20" s="38">
        <f t="shared" si="1"/>
        <v>0</v>
      </c>
      <c r="CA20" s="38">
        <f t="shared" si="1"/>
        <v>0</v>
      </c>
      <c r="CB20" s="38">
        <f t="shared" si="1"/>
        <v>0</v>
      </c>
      <c r="CC20" s="38">
        <f t="shared" si="1"/>
        <v>0</v>
      </c>
      <c r="CD20" s="38">
        <f t="shared" si="1"/>
        <v>0</v>
      </c>
      <c r="CE20" s="38">
        <f t="shared" si="1"/>
        <v>0</v>
      </c>
      <c r="CF20" s="38">
        <f t="shared" si="1"/>
        <v>0</v>
      </c>
      <c r="CG20" s="38">
        <f t="shared" si="2"/>
        <v>0</v>
      </c>
    </row>
    <row r="21" spans="1:85" s="75" customFormat="1" ht="18" customHeight="1" thickBot="1">
      <c r="A21" s="55"/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6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6"/>
      <c r="AK21" s="56"/>
      <c r="AL21" s="56"/>
      <c r="AM21" s="56"/>
      <c r="AN21" s="56"/>
      <c r="AO21" s="58"/>
      <c r="AP21" s="58"/>
      <c r="AQ21" s="58"/>
      <c r="AR21" s="58"/>
      <c r="AS21" s="58"/>
      <c r="AT21" s="58"/>
      <c r="AU21" s="58"/>
      <c r="AV21" s="58"/>
      <c r="AW21" s="58"/>
      <c r="AX21" s="59"/>
      <c r="AY21" s="34"/>
      <c r="AZ21" s="24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</row>
    <row r="22" spans="1:85" s="75" customFormat="1" ht="18" customHeight="1">
      <c r="A22" s="61" t="s">
        <v>7</v>
      </c>
      <c r="B22" s="44" t="s">
        <v>1</v>
      </c>
      <c r="C22" s="268"/>
      <c r="D22" s="294" t="s">
        <v>150</v>
      </c>
      <c r="E22" s="559" t="s">
        <v>140</v>
      </c>
      <c r="F22" s="559"/>
      <c r="G22" s="294" t="s">
        <v>151</v>
      </c>
      <c r="H22" s="308" t="s">
        <v>152</v>
      </c>
      <c r="I22" s="295" t="s">
        <v>153</v>
      </c>
      <c r="J22" s="196"/>
      <c r="K22" s="110"/>
      <c r="L22" s="196"/>
      <c r="M22" s="170"/>
      <c r="N22" s="123"/>
      <c r="O22" s="284"/>
      <c r="P22" s="287"/>
      <c r="Q22" s="287"/>
      <c r="R22" s="287"/>
      <c r="S22" s="287"/>
      <c r="T22" s="287"/>
      <c r="U22" s="99"/>
      <c r="V22" s="128"/>
      <c r="W22" s="120"/>
      <c r="X22" s="49"/>
      <c r="Y22" s="472" t="s">
        <v>18</v>
      </c>
      <c r="Z22" s="380" t="s">
        <v>23</v>
      </c>
      <c r="AA22" s="287"/>
      <c r="AB22" s="102"/>
      <c r="AC22" s="553" t="s">
        <v>31</v>
      </c>
      <c r="AD22" s="554"/>
      <c r="AE22" s="282"/>
      <c r="AF22" s="287"/>
      <c r="AG22" s="593" t="s">
        <v>24</v>
      </c>
      <c r="AH22" s="594"/>
      <c r="AI22" s="393" t="s">
        <v>162</v>
      </c>
      <c r="AJ22" s="80"/>
      <c r="AK22" s="392"/>
      <c r="AL22" s="416"/>
      <c r="AM22" s="87"/>
      <c r="AN22" s="87"/>
      <c r="AO22" s="439"/>
      <c r="AP22" s="405" t="s">
        <v>34</v>
      </c>
      <c r="AQ22" s="274"/>
      <c r="AR22" s="479"/>
      <c r="AS22" s="451"/>
      <c r="AT22" s="446"/>
      <c r="AU22" s="449"/>
      <c r="AV22" s="325"/>
      <c r="AW22" s="504" t="s">
        <v>33</v>
      </c>
      <c r="AX22" s="91" t="s">
        <v>40</v>
      </c>
      <c r="AY22" s="34"/>
      <c r="AZ22" s="24">
        <v>1</v>
      </c>
      <c r="BA22" s="35">
        <f aca="true" t="shared" si="3" ref="BA22:BP33">COUNTIF($C22:$AX22,BA$8)</f>
        <v>0</v>
      </c>
      <c r="BB22" s="35">
        <f t="shared" si="3"/>
        <v>0</v>
      </c>
      <c r="BC22" s="35">
        <f t="shared" si="3"/>
        <v>0</v>
      </c>
      <c r="BD22" s="35">
        <f t="shared" si="3"/>
        <v>0</v>
      </c>
      <c r="BE22" s="35">
        <f t="shared" si="3"/>
        <v>0</v>
      </c>
      <c r="BF22" s="35">
        <f t="shared" si="3"/>
        <v>1</v>
      </c>
      <c r="BG22" s="35">
        <f t="shared" si="3"/>
        <v>0</v>
      </c>
      <c r="BH22" s="35">
        <f t="shared" si="3"/>
        <v>0</v>
      </c>
      <c r="BI22" s="35">
        <f t="shared" si="3"/>
        <v>0</v>
      </c>
      <c r="BJ22" s="35">
        <f t="shared" si="3"/>
        <v>0</v>
      </c>
      <c r="BK22" s="35">
        <f t="shared" si="3"/>
        <v>0</v>
      </c>
      <c r="BL22" s="35">
        <f t="shared" si="3"/>
        <v>0</v>
      </c>
      <c r="BM22" s="35">
        <f t="shared" si="3"/>
        <v>0</v>
      </c>
      <c r="BN22" s="35">
        <f t="shared" si="3"/>
        <v>0</v>
      </c>
      <c r="BO22" s="35">
        <f t="shared" si="3"/>
        <v>1</v>
      </c>
      <c r="BP22" s="35">
        <f t="shared" si="3"/>
        <v>1</v>
      </c>
      <c r="BQ22" s="35">
        <f aca="true" t="shared" si="4" ref="BQ22:CF33">COUNTIF($C22:$AX22,BQ$8)</f>
        <v>0</v>
      </c>
      <c r="BR22" s="35">
        <f t="shared" si="4"/>
        <v>1</v>
      </c>
      <c r="BS22" s="35">
        <f t="shared" si="4"/>
        <v>0</v>
      </c>
      <c r="BT22" s="35">
        <f t="shared" si="4"/>
        <v>1</v>
      </c>
      <c r="BU22" s="35">
        <f t="shared" si="4"/>
        <v>1</v>
      </c>
      <c r="BV22" s="35">
        <f t="shared" si="4"/>
        <v>0</v>
      </c>
      <c r="BW22" s="35">
        <f t="shared" si="4"/>
        <v>0</v>
      </c>
      <c r="BX22" s="35">
        <f t="shared" si="4"/>
        <v>0</v>
      </c>
      <c r="BY22" s="35">
        <f t="shared" si="4"/>
        <v>0</v>
      </c>
      <c r="BZ22" s="35">
        <f t="shared" si="4"/>
        <v>0</v>
      </c>
      <c r="CA22" s="35">
        <f t="shared" si="4"/>
        <v>0</v>
      </c>
      <c r="CB22" s="35">
        <f t="shared" si="4"/>
        <v>1</v>
      </c>
      <c r="CC22" s="35">
        <f t="shared" si="4"/>
        <v>0</v>
      </c>
      <c r="CD22" s="35">
        <f t="shared" si="4"/>
        <v>0</v>
      </c>
      <c r="CE22" s="35">
        <f t="shared" si="4"/>
        <v>0</v>
      </c>
      <c r="CF22" s="35">
        <f t="shared" si="4"/>
        <v>0</v>
      </c>
      <c r="CG22" s="35">
        <f aca="true" t="shared" si="5" ref="CG22:CG33">COUNTIF($C22:$AX22,CG$8)</f>
        <v>0</v>
      </c>
    </row>
    <row r="23" spans="1:85" s="75" customFormat="1" ht="18" customHeight="1">
      <c r="A23" s="61"/>
      <c r="B23" s="36"/>
      <c r="C23" s="269"/>
      <c r="D23" s="305" t="s">
        <v>218</v>
      </c>
      <c r="E23" s="556" t="s">
        <v>220</v>
      </c>
      <c r="F23" s="556"/>
      <c r="G23" s="305" t="s">
        <v>180</v>
      </c>
      <c r="H23" s="92" t="s">
        <v>223</v>
      </c>
      <c r="I23" s="296" t="s">
        <v>224</v>
      </c>
      <c r="J23" s="180"/>
      <c r="K23" s="122"/>
      <c r="L23" s="180"/>
      <c r="M23" s="121"/>
      <c r="N23" s="122"/>
      <c r="O23" s="318"/>
      <c r="P23" s="282"/>
      <c r="Q23" s="286"/>
      <c r="R23" s="286"/>
      <c r="S23" s="286"/>
      <c r="T23" s="105"/>
      <c r="U23" s="105"/>
      <c r="V23" s="159"/>
      <c r="W23" s="95"/>
      <c r="X23" s="190"/>
      <c r="Y23" s="460" t="s">
        <v>304</v>
      </c>
      <c r="Z23" s="382" t="s">
        <v>314</v>
      </c>
      <c r="AA23" s="286"/>
      <c r="AB23" s="107"/>
      <c r="AC23" s="557" t="s">
        <v>345</v>
      </c>
      <c r="AD23" s="558"/>
      <c r="AE23" s="286"/>
      <c r="AF23" s="286"/>
      <c r="AG23" s="632" t="s">
        <v>388</v>
      </c>
      <c r="AH23" s="590"/>
      <c r="AI23" s="397" t="s">
        <v>384</v>
      </c>
      <c r="AJ23" s="400"/>
      <c r="AK23" s="396"/>
      <c r="AL23" s="399"/>
      <c r="AM23" s="84"/>
      <c r="AN23" s="84"/>
      <c r="AO23" s="440"/>
      <c r="AP23" s="397" t="s">
        <v>413</v>
      </c>
      <c r="AQ23" s="276"/>
      <c r="AR23" s="468"/>
      <c r="AS23" s="440"/>
      <c r="AT23" s="447"/>
      <c r="AU23" s="450"/>
      <c r="AV23" s="326"/>
      <c r="AW23" s="496" t="s">
        <v>466</v>
      </c>
      <c r="AX23" s="497" t="s">
        <v>482</v>
      </c>
      <c r="AY23" s="34"/>
      <c r="AZ23" s="24"/>
      <c r="BA23" s="38">
        <f t="shared" si="3"/>
        <v>0</v>
      </c>
      <c r="BB23" s="38">
        <f t="shared" si="3"/>
        <v>0</v>
      </c>
      <c r="BC23" s="38">
        <f t="shared" si="3"/>
        <v>0</v>
      </c>
      <c r="BD23" s="38">
        <f t="shared" si="3"/>
        <v>0</v>
      </c>
      <c r="BE23" s="38">
        <f t="shared" si="3"/>
        <v>0</v>
      </c>
      <c r="BF23" s="38">
        <f t="shared" si="3"/>
        <v>0</v>
      </c>
      <c r="BG23" s="38">
        <f t="shared" si="3"/>
        <v>0</v>
      </c>
      <c r="BH23" s="38">
        <f t="shared" si="3"/>
        <v>0</v>
      </c>
      <c r="BI23" s="38">
        <f t="shared" si="3"/>
        <v>0</v>
      </c>
      <c r="BJ23" s="38">
        <f t="shared" si="3"/>
        <v>0</v>
      </c>
      <c r="BK23" s="38">
        <f t="shared" si="3"/>
        <v>0</v>
      </c>
      <c r="BL23" s="38">
        <f t="shared" si="3"/>
        <v>0</v>
      </c>
      <c r="BM23" s="38">
        <f t="shared" si="3"/>
        <v>0</v>
      </c>
      <c r="BN23" s="38">
        <f t="shared" si="3"/>
        <v>0</v>
      </c>
      <c r="BO23" s="38">
        <f t="shared" si="3"/>
        <v>0</v>
      </c>
      <c r="BP23" s="38">
        <f t="shared" si="3"/>
        <v>0</v>
      </c>
      <c r="BQ23" s="38">
        <f t="shared" si="4"/>
        <v>0</v>
      </c>
      <c r="BR23" s="38">
        <f t="shared" si="4"/>
        <v>0</v>
      </c>
      <c r="BS23" s="38">
        <f t="shared" si="4"/>
        <v>0</v>
      </c>
      <c r="BT23" s="38">
        <f t="shared" si="4"/>
        <v>0</v>
      </c>
      <c r="BU23" s="38">
        <f t="shared" si="4"/>
        <v>0</v>
      </c>
      <c r="BV23" s="38">
        <f t="shared" si="4"/>
        <v>0</v>
      </c>
      <c r="BW23" s="38">
        <f t="shared" si="4"/>
        <v>0</v>
      </c>
      <c r="BX23" s="38">
        <f t="shared" si="4"/>
        <v>0</v>
      </c>
      <c r="BY23" s="38">
        <f t="shared" si="4"/>
        <v>0</v>
      </c>
      <c r="BZ23" s="38">
        <f t="shared" si="4"/>
        <v>0</v>
      </c>
      <c r="CA23" s="38">
        <f t="shared" si="4"/>
        <v>0</v>
      </c>
      <c r="CB23" s="38">
        <f t="shared" si="4"/>
        <v>0</v>
      </c>
      <c r="CC23" s="38">
        <f t="shared" si="4"/>
        <v>0</v>
      </c>
      <c r="CD23" s="38">
        <f t="shared" si="4"/>
        <v>0</v>
      </c>
      <c r="CE23" s="38">
        <f t="shared" si="4"/>
        <v>0</v>
      </c>
      <c r="CF23" s="38">
        <f t="shared" si="4"/>
        <v>0</v>
      </c>
      <c r="CG23" s="38">
        <f t="shared" si="5"/>
        <v>0</v>
      </c>
    </row>
    <row r="24" spans="1:85" s="75" customFormat="1" ht="18" customHeight="1">
      <c r="A24" s="62">
        <f>A11+1</f>
        <v>45258</v>
      </c>
      <c r="B24" s="40" t="s">
        <v>2</v>
      </c>
      <c r="C24" s="606" t="s">
        <v>147</v>
      </c>
      <c r="D24" s="606"/>
      <c r="E24" s="552" t="s">
        <v>153</v>
      </c>
      <c r="F24" s="552"/>
      <c r="G24" s="294" t="s">
        <v>140</v>
      </c>
      <c r="H24" s="299" t="s">
        <v>22</v>
      </c>
      <c r="I24" s="541" t="s">
        <v>42</v>
      </c>
      <c r="J24" s="43"/>
      <c r="K24" s="123"/>
      <c r="L24" s="378" t="s">
        <v>36</v>
      </c>
      <c r="M24" s="591" t="s">
        <v>16</v>
      </c>
      <c r="N24" s="554"/>
      <c r="O24" s="284"/>
      <c r="P24" s="287"/>
      <c r="Q24" s="287"/>
      <c r="R24" s="287"/>
      <c r="S24" s="287"/>
      <c r="T24" s="287"/>
      <c r="U24" s="155"/>
      <c r="V24" s="192"/>
      <c r="W24" s="93"/>
      <c r="X24" s="49"/>
      <c r="Y24" s="459" t="s">
        <v>18</v>
      </c>
      <c r="Z24" s="380" t="s">
        <v>12</v>
      </c>
      <c r="AA24" s="282"/>
      <c r="AB24" s="372" t="s">
        <v>15</v>
      </c>
      <c r="AC24" s="552" t="s">
        <v>31</v>
      </c>
      <c r="AD24" s="552"/>
      <c r="AE24" s="552" t="s">
        <v>38</v>
      </c>
      <c r="AF24" s="552"/>
      <c r="AG24" s="553" t="s">
        <v>23</v>
      </c>
      <c r="AH24" s="554"/>
      <c r="AI24" s="393" t="s">
        <v>162</v>
      </c>
      <c r="AJ24" s="80"/>
      <c r="AK24" s="392"/>
      <c r="AL24" s="434"/>
      <c r="AM24" s="87"/>
      <c r="AN24" s="87"/>
      <c r="AO24" s="439"/>
      <c r="AP24" s="405" t="s">
        <v>34</v>
      </c>
      <c r="AQ24" s="461" t="s">
        <v>40</v>
      </c>
      <c r="AR24" s="479"/>
      <c r="AS24" s="439"/>
      <c r="AT24" s="446"/>
      <c r="AU24" s="463" t="s">
        <v>24</v>
      </c>
      <c r="AV24" s="325"/>
      <c r="AW24" s="504" t="s">
        <v>33</v>
      </c>
      <c r="AX24" s="91" t="s">
        <v>41</v>
      </c>
      <c r="AY24" s="34"/>
      <c r="AZ24" s="24">
        <v>2</v>
      </c>
      <c r="BA24" s="35">
        <f t="shared" si="3"/>
        <v>1</v>
      </c>
      <c r="BB24" s="35">
        <f t="shared" si="3"/>
        <v>0</v>
      </c>
      <c r="BC24" s="35">
        <f t="shared" si="3"/>
        <v>1</v>
      </c>
      <c r="BD24" s="35">
        <f t="shared" si="3"/>
        <v>1</v>
      </c>
      <c r="BE24" s="35">
        <f t="shared" si="3"/>
        <v>0</v>
      </c>
      <c r="BF24" s="35">
        <f t="shared" si="3"/>
        <v>1</v>
      </c>
      <c r="BG24" s="35">
        <f t="shared" si="3"/>
        <v>0</v>
      </c>
      <c r="BH24" s="35">
        <f t="shared" si="3"/>
        <v>0</v>
      </c>
      <c r="BI24" s="35">
        <f t="shared" si="3"/>
        <v>0</v>
      </c>
      <c r="BJ24" s="35">
        <f t="shared" si="3"/>
        <v>0</v>
      </c>
      <c r="BK24" s="35">
        <f t="shared" si="3"/>
        <v>0</v>
      </c>
      <c r="BL24" s="35">
        <f t="shared" si="3"/>
        <v>0</v>
      </c>
      <c r="BM24" s="35">
        <f t="shared" si="3"/>
        <v>1</v>
      </c>
      <c r="BN24" s="35">
        <f t="shared" si="3"/>
        <v>0</v>
      </c>
      <c r="BO24" s="35">
        <f t="shared" si="3"/>
        <v>1</v>
      </c>
      <c r="BP24" s="35">
        <f t="shared" si="3"/>
        <v>1</v>
      </c>
      <c r="BQ24" s="35">
        <f t="shared" si="4"/>
        <v>0</v>
      </c>
      <c r="BR24" s="35">
        <f t="shared" si="4"/>
        <v>1</v>
      </c>
      <c r="BS24" s="35">
        <f t="shared" si="4"/>
        <v>0</v>
      </c>
      <c r="BT24" s="35">
        <f t="shared" si="4"/>
        <v>1</v>
      </c>
      <c r="BU24" s="35">
        <f t="shared" si="4"/>
        <v>1</v>
      </c>
      <c r="BV24" s="35">
        <f t="shared" si="4"/>
        <v>0</v>
      </c>
      <c r="BW24" s="35">
        <f t="shared" si="4"/>
        <v>0</v>
      </c>
      <c r="BX24" s="35">
        <f t="shared" si="4"/>
        <v>1</v>
      </c>
      <c r="BY24" s="35">
        <f t="shared" si="4"/>
        <v>0</v>
      </c>
      <c r="BZ24" s="35">
        <f t="shared" si="4"/>
        <v>1</v>
      </c>
      <c r="CA24" s="35">
        <f t="shared" si="4"/>
        <v>0</v>
      </c>
      <c r="CB24" s="35">
        <f t="shared" si="4"/>
        <v>1</v>
      </c>
      <c r="CC24" s="35">
        <f t="shared" si="4"/>
        <v>1</v>
      </c>
      <c r="CD24" s="35">
        <f t="shared" si="4"/>
        <v>1</v>
      </c>
      <c r="CE24" s="35">
        <f t="shared" si="4"/>
        <v>0</v>
      </c>
      <c r="CF24" s="35">
        <f t="shared" si="4"/>
        <v>0</v>
      </c>
      <c r="CG24" s="35">
        <f t="shared" si="5"/>
        <v>0</v>
      </c>
    </row>
    <row r="25" spans="1:85" s="75" customFormat="1" ht="18" customHeight="1">
      <c r="A25" s="63"/>
      <c r="B25" s="36"/>
      <c r="C25" s="639" t="s">
        <v>497</v>
      </c>
      <c r="D25" s="639"/>
      <c r="E25" s="556" t="s">
        <v>221</v>
      </c>
      <c r="F25" s="556"/>
      <c r="G25" s="305" t="s">
        <v>220</v>
      </c>
      <c r="H25" s="90" t="s">
        <v>222</v>
      </c>
      <c r="I25" s="539" t="s">
        <v>271</v>
      </c>
      <c r="J25" s="262"/>
      <c r="K25" s="221"/>
      <c r="L25" s="148" t="s">
        <v>297</v>
      </c>
      <c r="M25" s="592" t="s">
        <v>275</v>
      </c>
      <c r="N25" s="558"/>
      <c r="O25" s="318"/>
      <c r="P25" s="282"/>
      <c r="Q25" s="286"/>
      <c r="R25" s="286"/>
      <c r="S25" s="286"/>
      <c r="T25" s="105"/>
      <c r="U25" s="105"/>
      <c r="V25" s="200"/>
      <c r="W25" s="95"/>
      <c r="X25" s="190"/>
      <c r="Y25" s="464" t="s">
        <v>305</v>
      </c>
      <c r="Z25" s="382" t="s">
        <v>313</v>
      </c>
      <c r="AA25" s="286"/>
      <c r="AB25" s="376" t="s">
        <v>182</v>
      </c>
      <c r="AC25" s="566" t="s">
        <v>334</v>
      </c>
      <c r="AD25" s="566"/>
      <c r="AE25" s="566" t="s">
        <v>347</v>
      </c>
      <c r="AF25" s="556"/>
      <c r="AG25" s="557" t="s">
        <v>389</v>
      </c>
      <c r="AH25" s="558"/>
      <c r="AI25" s="397" t="s">
        <v>385</v>
      </c>
      <c r="AJ25" s="400"/>
      <c r="AK25" s="396"/>
      <c r="AL25" s="429"/>
      <c r="AM25" s="84"/>
      <c r="AN25" s="84"/>
      <c r="AO25" s="440"/>
      <c r="AP25" s="397" t="s">
        <v>414</v>
      </c>
      <c r="AQ25" s="462" t="s">
        <v>430</v>
      </c>
      <c r="AR25" s="468"/>
      <c r="AS25" s="444"/>
      <c r="AT25" s="447"/>
      <c r="AU25" s="465" t="s">
        <v>440</v>
      </c>
      <c r="AV25" s="326"/>
      <c r="AW25" s="496" t="s">
        <v>467</v>
      </c>
      <c r="AX25" s="497" t="s">
        <v>486</v>
      </c>
      <c r="AY25" s="34"/>
      <c r="AZ25" s="24"/>
      <c r="BA25" s="38">
        <f t="shared" si="3"/>
        <v>0</v>
      </c>
      <c r="BB25" s="38">
        <f t="shared" si="3"/>
        <v>0</v>
      </c>
      <c r="BC25" s="38">
        <f t="shared" si="3"/>
        <v>0</v>
      </c>
      <c r="BD25" s="38">
        <f t="shared" si="3"/>
        <v>0</v>
      </c>
      <c r="BE25" s="38">
        <f t="shared" si="3"/>
        <v>0</v>
      </c>
      <c r="BF25" s="38">
        <f t="shared" si="3"/>
        <v>0</v>
      </c>
      <c r="BG25" s="38">
        <f t="shared" si="3"/>
        <v>0</v>
      </c>
      <c r="BH25" s="38">
        <f t="shared" si="3"/>
        <v>0</v>
      </c>
      <c r="BI25" s="38">
        <f t="shared" si="3"/>
        <v>0</v>
      </c>
      <c r="BJ25" s="38">
        <f t="shared" si="3"/>
        <v>0</v>
      </c>
      <c r="BK25" s="38">
        <f t="shared" si="3"/>
        <v>0</v>
      </c>
      <c r="BL25" s="38">
        <f t="shared" si="3"/>
        <v>0</v>
      </c>
      <c r="BM25" s="38">
        <f t="shared" si="3"/>
        <v>0</v>
      </c>
      <c r="BN25" s="38">
        <f t="shared" si="3"/>
        <v>0</v>
      </c>
      <c r="BO25" s="38">
        <f t="shared" si="3"/>
        <v>0</v>
      </c>
      <c r="BP25" s="38">
        <f t="shared" si="3"/>
        <v>0</v>
      </c>
      <c r="BQ25" s="38">
        <f t="shared" si="4"/>
        <v>0</v>
      </c>
      <c r="BR25" s="38">
        <f t="shared" si="4"/>
        <v>0</v>
      </c>
      <c r="BS25" s="38">
        <f t="shared" si="4"/>
        <v>0</v>
      </c>
      <c r="BT25" s="38">
        <f t="shared" si="4"/>
        <v>0</v>
      </c>
      <c r="BU25" s="38">
        <f t="shared" si="4"/>
        <v>0</v>
      </c>
      <c r="BV25" s="38">
        <f t="shared" si="4"/>
        <v>0</v>
      </c>
      <c r="BW25" s="38">
        <f t="shared" si="4"/>
        <v>0</v>
      </c>
      <c r="BX25" s="38">
        <f t="shared" si="4"/>
        <v>0</v>
      </c>
      <c r="BY25" s="38">
        <f t="shared" si="4"/>
        <v>0</v>
      </c>
      <c r="BZ25" s="38">
        <f t="shared" si="4"/>
        <v>0</v>
      </c>
      <c r="CA25" s="38">
        <f t="shared" si="4"/>
        <v>0</v>
      </c>
      <c r="CB25" s="38">
        <f t="shared" si="4"/>
        <v>0</v>
      </c>
      <c r="CC25" s="38">
        <f t="shared" si="4"/>
        <v>0</v>
      </c>
      <c r="CD25" s="38">
        <f t="shared" si="4"/>
        <v>0</v>
      </c>
      <c r="CE25" s="38">
        <f t="shared" si="4"/>
        <v>0</v>
      </c>
      <c r="CF25" s="38">
        <f t="shared" si="4"/>
        <v>0</v>
      </c>
      <c r="CG25" s="38">
        <f t="shared" si="5"/>
        <v>0</v>
      </c>
    </row>
    <row r="26" spans="1:85" s="75" customFormat="1" ht="18" customHeight="1">
      <c r="A26" s="63"/>
      <c r="B26" s="40" t="s">
        <v>3</v>
      </c>
      <c r="C26" s="323" t="s">
        <v>17</v>
      </c>
      <c r="D26" s="358" t="s">
        <v>12</v>
      </c>
      <c r="E26" s="352" t="s">
        <v>32</v>
      </c>
      <c r="F26" s="155"/>
      <c r="G26" s="303" t="s">
        <v>22</v>
      </c>
      <c r="H26" s="299" t="s">
        <v>140</v>
      </c>
      <c r="I26" s="541" t="s">
        <v>163</v>
      </c>
      <c r="J26" s="348" t="s">
        <v>135</v>
      </c>
      <c r="K26" s="380" t="s">
        <v>135</v>
      </c>
      <c r="L26" s="378" t="s">
        <v>36</v>
      </c>
      <c r="M26" s="591" t="s">
        <v>16</v>
      </c>
      <c r="N26" s="554"/>
      <c r="O26" s="553" t="s">
        <v>185</v>
      </c>
      <c r="P26" s="554"/>
      <c r="Q26" s="553" t="s">
        <v>185</v>
      </c>
      <c r="R26" s="657"/>
      <c r="S26" s="554"/>
      <c r="T26" s="553" t="s">
        <v>185</v>
      </c>
      <c r="U26" s="554"/>
      <c r="V26" s="360" t="s">
        <v>135</v>
      </c>
      <c r="W26" s="336" t="s">
        <v>136</v>
      </c>
      <c r="X26" s="339" t="s">
        <v>206</v>
      </c>
      <c r="Y26" s="459" t="s">
        <v>18</v>
      </c>
      <c r="Z26" s="380" t="s">
        <v>23</v>
      </c>
      <c r="AA26" s="553" t="s">
        <v>15</v>
      </c>
      <c r="AB26" s="554"/>
      <c r="AC26" s="552" t="s">
        <v>34</v>
      </c>
      <c r="AD26" s="552"/>
      <c r="AE26" s="552" t="s">
        <v>38</v>
      </c>
      <c r="AF26" s="552"/>
      <c r="AG26" s="475"/>
      <c r="AH26" s="628" t="s">
        <v>37</v>
      </c>
      <c r="AI26" s="629"/>
      <c r="AJ26" s="407" t="s">
        <v>135</v>
      </c>
      <c r="AK26" s="620" t="s">
        <v>196</v>
      </c>
      <c r="AL26" s="647"/>
      <c r="AM26" s="604" t="s">
        <v>196</v>
      </c>
      <c r="AN26" s="605"/>
      <c r="AO26" s="282"/>
      <c r="AP26" s="282"/>
      <c r="AQ26" s="461" t="s">
        <v>40</v>
      </c>
      <c r="AR26" s="260"/>
      <c r="AS26" s="393" t="s">
        <v>137</v>
      </c>
      <c r="AT26" s="80" t="s">
        <v>196</v>
      </c>
      <c r="AU26" s="463" t="s">
        <v>24</v>
      </c>
      <c r="AV26" s="266"/>
      <c r="AW26" s="504"/>
      <c r="AX26" s="91" t="s">
        <v>41</v>
      </c>
      <c r="AY26" s="34"/>
      <c r="AZ26" s="24">
        <v>3</v>
      </c>
      <c r="BA26" s="35">
        <f t="shared" si="3"/>
        <v>1</v>
      </c>
      <c r="BB26" s="35">
        <f t="shared" si="3"/>
        <v>0</v>
      </c>
      <c r="BC26" s="35">
        <f t="shared" si="3"/>
        <v>1</v>
      </c>
      <c r="BD26" s="35">
        <f t="shared" si="3"/>
        <v>1</v>
      </c>
      <c r="BE26" s="35">
        <f t="shared" si="3"/>
        <v>1</v>
      </c>
      <c r="BF26" s="35">
        <f t="shared" si="3"/>
        <v>1</v>
      </c>
      <c r="BG26" s="35">
        <f t="shared" si="3"/>
        <v>0</v>
      </c>
      <c r="BH26" s="35">
        <f t="shared" si="3"/>
        <v>0</v>
      </c>
      <c r="BI26" s="35">
        <f t="shared" si="3"/>
        <v>0</v>
      </c>
      <c r="BJ26" s="35">
        <f t="shared" si="3"/>
        <v>0</v>
      </c>
      <c r="BK26" s="35">
        <f t="shared" si="3"/>
        <v>0</v>
      </c>
      <c r="BL26" s="35">
        <f t="shared" si="3"/>
        <v>0</v>
      </c>
      <c r="BM26" s="35">
        <f t="shared" si="3"/>
        <v>1</v>
      </c>
      <c r="BN26" s="35">
        <f t="shared" si="3"/>
        <v>0</v>
      </c>
      <c r="BO26" s="35">
        <f t="shared" si="3"/>
        <v>1</v>
      </c>
      <c r="BP26" s="35">
        <f t="shared" si="3"/>
        <v>1</v>
      </c>
      <c r="BQ26" s="35">
        <f t="shared" si="4"/>
        <v>0</v>
      </c>
      <c r="BR26" s="35">
        <f t="shared" si="4"/>
        <v>0</v>
      </c>
      <c r="BS26" s="35">
        <f t="shared" si="4"/>
        <v>1</v>
      </c>
      <c r="BT26" s="35">
        <f t="shared" si="4"/>
        <v>0</v>
      </c>
      <c r="BU26" s="35">
        <f t="shared" si="4"/>
        <v>1</v>
      </c>
      <c r="BV26" s="35">
        <f t="shared" si="4"/>
        <v>0</v>
      </c>
      <c r="BW26" s="35">
        <f t="shared" si="4"/>
        <v>0</v>
      </c>
      <c r="BX26" s="35">
        <f t="shared" si="4"/>
        <v>1</v>
      </c>
      <c r="BY26" s="35">
        <f t="shared" si="4"/>
        <v>1</v>
      </c>
      <c r="BZ26" s="35">
        <f t="shared" si="4"/>
        <v>1</v>
      </c>
      <c r="CA26" s="35">
        <f t="shared" si="4"/>
        <v>0</v>
      </c>
      <c r="CB26" s="35">
        <f t="shared" si="4"/>
        <v>1</v>
      </c>
      <c r="CC26" s="35">
        <f t="shared" si="4"/>
        <v>1</v>
      </c>
      <c r="CD26" s="35">
        <f t="shared" si="4"/>
        <v>0</v>
      </c>
      <c r="CE26" s="35">
        <f t="shared" si="4"/>
        <v>0</v>
      </c>
      <c r="CF26" s="35">
        <f t="shared" si="4"/>
        <v>0</v>
      </c>
      <c r="CG26" s="35">
        <f t="shared" si="5"/>
        <v>0</v>
      </c>
    </row>
    <row r="27" spans="1:85" s="75" customFormat="1" ht="18" customHeight="1">
      <c r="A27" s="63"/>
      <c r="B27" s="36"/>
      <c r="C27" s="324" t="s">
        <v>243</v>
      </c>
      <c r="D27" s="356" t="s">
        <v>499</v>
      </c>
      <c r="E27" s="356" t="s">
        <v>255</v>
      </c>
      <c r="F27" s="105"/>
      <c r="G27" s="301" t="s">
        <v>222</v>
      </c>
      <c r="H27" s="300" t="s">
        <v>220</v>
      </c>
      <c r="I27" s="539" t="s">
        <v>498</v>
      </c>
      <c r="J27" s="347" t="s">
        <v>138</v>
      </c>
      <c r="K27" s="382" t="s">
        <v>138</v>
      </c>
      <c r="L27" s="386" t="s">
        <v>298</v>
      </c>
      <c r="M27" s="592" t="s">
        <v>276</v>
      </c>
      <c r="N27" s="558"/>
      <c r="O27" s="557" t="s">
        <v>232</v>
      </c>
      <c r="P27" s="558"/>
      <c r="Q27" s="557" t="s">
        <v>232</v>
      </c>
      <c r="R27" s="560"/>
      <c r="S27" s="558"/>
      <c r="T27" s="557" t="s">
        <v>232</v>
      </c>
      <c r="U27" s="558"/>
      <c r="V27" s="361" t="s">
        <v>138</v>
      </c>
      <c r="W27" s="338" t="s">
        <v>139</v>
      </c>
      <c r="X27" s="340" t="s">
        <v>205</v>
      </c>
      <c r="Y27" s="460" t="s">
        <v>306</v>
      </c>
      <c r="Z27" s="382" t="s">
        <v>315</v>
      </c>
      <c r="AA27" s="557" t="s">
        <v>195</v>
      </c>
      <c r="AB27" s="558"/>
      <c r="AC27" s="556" t="s">
        <v>341</v>
      </c>
      <c r="AD27" s="556"/>
      <c r="AE27" s="556" t="s">
        <v>348</v>
      </c>
      <c r="AF27" s="556"/>
      <c r="AG27" s="481"/>
      <c r="AH27" s="616" t="s">
        <v>371</v>
      </c>
      <c r="AI27" s="615"/>
      <c r="AJ27" s="406" t="s">
        <v>138</v>
      </c>
      <c r="AK27" s="621" t="s">
        <v>197</v>
      </c>
      <c r="AL27" s="648"/>
      <c r="AM27" s="602" t="s">
        <v>197</v>
      </c>
      <c r="AN27" s="603"/>
      <c r="AO27" s="286"/>
      <c r="AP27" s="286"/>
      <c r="AQ27" s="462" t="s">
        <v>431</v>
      </c>
      <c r="AR27" s="317"/>
      <c r="AS27" s="408" t="s">
        <v>139</v>
      </c>
      <c r="AT27" s="400" t="s">
        <v>213</v>
      </c>
      <c r="AU27" s="465" t="s">
        <v>441</v>
      </c>
      <c r="AV27" s="267"/>
      <c r="AW27" s="496"/>
      <c r="AX27" s="497" t="s">
        <v>486</v>
      </c>
      <c r="AY27" s="34"/>
      <c r="AZ27" s="24"/>
      <c r="BA27" s="38">
        <f t="shared" si="3"/>
        <v>0</v>
      </c>
      <c r="BB27" s="38">
        <f t="shared" si="3"/>
        <v>0</v>
      </c>
      <c r="BC27" s="38">
        <f t="shared" si="3"/>
        <v>0</v>
      </c>
      <c r="BD27" s="38">
        <f t="shared" si="3"/>
        <v>0</v>
      </c>
      <c r="BE27" s="38">
        <f t="shared" si="3"/>
        <v>0</v>
      </c>
      <c r="BF27" s="38">
        <f t="shared" si="3"/>
        <v>0</v>
      </c>
      <c r="BG27" s="38">
        <f t="shared" si="3"/>
        <v>0</v>
      </c>
      <c r="BH27" s="38">
        <f t="shared" si="3"/>
        <v>0</v>
      </c>
      <c r="BI27" s="38">
        <f t="shared" si="3"/>
        <v>0</v>
      </c>
      <c r="BJ27" s="38">
        <f t="shared" si="3"/>
        <v>0</v>
      </c>
      <c r="BK27" s="38">
        <f t="shared" si="3"/>
        <v>0</v>
      </c>
      <c r="BL27" s="38">
        <f t="shared" si="3"/>
        <v>0</v>
      </c>
      <c r="BM27" s="38">
        <f t="shared" si="3"/>
        <v>0</v>
      </c>
      <c r="BN27" s="38">
        <f t="shared" si="3"/>
        <v>0</v>
      </c>
      <c r="BO27" s="38">
        <f t="shared" si="3"/>
        <v>0</v>
      </c>
      <c r="BP27" s="38">
        <f t="shared" si="3"/>
        <v>0</v>
      </c>
      <c r="BQ27" s="38">
        <f t="shared" si="4"/>
        <v>0</v>
      </c>
      <c r="BR27" s="38">
        <f t="shared" si="4"/>
        <v>0</v>
      </c>
      <c r="BS27" s="38">
        <f t="shared" si="4"/>
        <v>0</v>
      </c>
      <c r="BT27" s="38">
        <f t="shared" si="4"/>
        <v>0</v>
      </c>
      <c r="BU27" s="38">
        <f t="shared" si="4"/>
        <v>0</v>
      </c>
      <c r="BV27" s="38">
        <f t="shared" si="4"/>
        <v>0</v>
      </c>
      <c r="BW27" s="38">
        <f t="shared" si="4"/>
        <v>0</v>
      </c>
      <c r="BX27" s="38">
        <f t="shared" si="4"/>
        <v>0</v>
      </c>
      <c r="BY27" s="38">
        <f t="shared" si="4"/>
        <v>0</v>
      </c>
      <c r="BZ27" s="38">
        <f t="shared" si="4"/>
        <v>0</v>
      </c>
      <c r="CA27" s="38">
        <f t="shared" si="4"/>
        <v>0</v>
      </c>
      <c r="CB27" s="38">
        <f t="shared" si="4"/>
        <v>0</v>
      </c>
      <c r="CC27" s="38">
        <f t="shared" si="4"/>
        <v>0</v>
      </c>
      <c r="CD27" s="38">
        <f t="shared" si="4"/>
        <v>0</v>
      </c>
      <c r="CE27" s="38">
        <f t="shared" si="4"/>
        <v>0</v>
      </c>
      <c r="CF27" s="38">
        <f t="shared" si="4"/>
        <v>0</v>
      </c>
      <c r="CG27" s="38">
        <f t="shared" si="5"/>
        <v>0</v>
      </c>
    </row>
    <row r="28" spans="1:85" s="75" customFormat="1" ht="18" customHeight="1">
      <c r="A28" s="63"/>
      <c r="B28" s="40" t="s">
        <v>4</v>
      </c>
      <c r="C28" s="359" t="s">
        <v>21</v>
      </c>
      <c r="D28" s="24" t="s">
        <v>29</v>
      </c>
      <c r="E28" s="155"/>
      <c r="F28" s="155"/>
      <c r="G28" s="331" t="s">
        <v>25</v>
      </c>
      <c r="H28" s="282"/>
      <c r="I28" s="541" t="s">
        <v>163</v>
      </c>
      <c r="J28" s="43"/>
      <c r="K28" s="316"/>
      <c r="L28" s="66"/>
      <c r="M28" s="551" t="s">
        <v>28</v>
      </c>
      <c r="N28" s="551"/>
      <c r="O28" s="284"/>
      <c r="P28" s="287"/>
      <c r="Q28" s="284"/>
      <c r="R28" s="287"/>
      <c r="S28" s="287"/>
      <c r="T28" s="287"/>
      <c r="U28" s="287"/>
      <c r="V28" s="103"/>
      <c r="W28" s="337"/>
      <c r="X28" s="201"/>
      <c r="Y28" s="179"/>
      <c r="Z28" s="123"/>
      <c r="AA28" s="372" t="s">
        <v>12</v>
      </c>
      <c r="AB28" s="372" t="s">
        <v>15</v>
      </c>
      <c r="AC28" s="87"/>
      <c r="AD28" s="88"/>
      <c r="AE28" s="432" t="s">
        <v>141</v>
      </c>
      <c r="AF28" s="394"/>
      <c r="AG28" s="285"/>
      <c r="AH28" s="237"/>
      <c r="AI28" s="393" t="s">
        <v>45</v>
      </c>
      <c r="AJ28" s="443"/>
      <c r="AK28" s="392"/>
      <c r="AL28" s="434"/>
      <c r="AM28" s="393"/>
      <c r="AN28" s="88"/>
      <c r="AO28" s="439"/>
      <c r="AP28" s="282"/>
      <c r="AQ28" s="471" t="s">
        <v>40</v>
      </c>
      <c r="AR28" s="511" t="s">
        <v>35</v>
      </c>
      <c r="AS28" s="439"/>
      <c r="AT28" s="446"/>
      <c r="AU28" s="463" t="s">
        <v>16</v>
      </c>
      <c r="AV28" s="506" t="s">
        <v>29</v>
      </c>
      <c r="AW28" s="504"/>
      <c r="AX28" s="197"/>
      <c r="AY28" s="67"/>
      <c r="AZ28" s="24">
        <v>4</v>
      </c>
      <c r="BA28" s="35">
        <f t="shared" si="3"/>
        <v>1</v>
      </c>
      <c r="BB28" s="35">
        <f t="shared" si="3"/>
        <v>0</v>
      </c>
      <c r="BC28" s="35">
        <f t="shared" si="3"/>
        <v>1</v>
      </c>
      <c r="BD28" s="35">
        <f t="shared" si="3"/>
        <v>1</v>
      </c>
      <c r="BE28" s="35">
        <f t="shared" si="3"/>
        <v>0</v>
      </c>
      <c r="BF28" s="35">
        <f t="shared" si="3"/>
        <v>0</v>
      </c>
      <c r="BG28" s="35">
        <f t="shared" si="3"/>
        <v>0</v>
      </c>
      <c r="BH28" s="35">
        <f t="shared" si="3"/>
        <v>0</v>
      </c>
      <c r="BI28" s="35">
        <f t="shared" si="3"/>
        <v>1</v>
      </c>
      <c r="BJ28" s="35">
        <f t="shared" si="3"/>
        <v>0</v>
      </c>
      <c r="BK28" s="35">
        <f t="shared" si="3"/>
        <v>1</v>
      </c>
      <c r="BL28" s="35">
        <f t="shared" si="3"/>
        <v>2</v>
      </c>
      <c r="BM28" s="35">
        <f t="shared" si="3"/>
        <v>0</v>
      </c>
      <c r="BN28" s="35">
        <f t="shared" si="3"/>
        <v>0</v>
      </c>
      <c r="BO28" s="35">
        <f t="shared" si="3"/>
        <v>0</v>
      </c>
      <c r="BP28" s="35">
        <f t="shared" si="3"/>
        <v>0</v>
      </c>
      <c r="BQ28" s="35">
        <f t="shared" si="4"/>
        <v>0</v>
      </c>
      <c r="BR28" s="35">
        <f t="shared" si="4"/>
        <v>0</v>
      </c>
      <c r="BS28" s="35">
        <f t="shared" si="4"/>
        <v>0</v>
      </c>
      <c r="BT28" s="35">
        <f t="shared" si="4"/>
        <v>0</v>
      </c>
      <c r="BU28" s="35">
        <f t="shared" si="4"/>
        <v>0</v>
      </c>
      <c r="BV28" s="35">
        <f t="shared" si="4"/>
        <v>1</v>
      </c>
      <c r="BW28" s="35">
        <f t="shared" si="4"/>
        <v>1</v>
      </c>
      <c r="BX28" s="35">
        <f t="shared" si="4"/>
        <v>0</v>
      </c>
      <c r="BY28" s="35">
        <f t="shared" si="4"/>
        <v>0</v>
      </c>
      <c r="BZ28" s="35">
        <f t="shared" si="4"/>
        <v>0</v>
      </c>
      <c r="CA28" s="35">
        <f t="shared" si="4"/>
        <v>0</v>
      </c>
      <c r="CB28" s="35">
        <f t="shared" si="4"/>
        <v>1</v>
      </c>
      <c r="CC28" s="35">
        <f t="shared" si="4"/>
        <v>0</v>
      </c>
      <c r="CD28" s="35">
        <f t="shared" si="4"/>
        <v>0</v>
      </c>
      <c r="CE28" s="35">
        <f t="shared" si="4"/>
        <v>0</v>
      </c>
      <c r="CF28" s="35">
        <f t="shared" si="4"/>
        <v>0</v>
      </c>
      <c r="CG28" s="35">
        <f t="shared" si="5"/>
        <v>0</v>
      </c>
    </row>
    <row r="29" spans="1:85" s="75" customFormat="1" ht="18" customHeight="1">
      <c r="A29" s="63"/>
      <c r="B29" s="36"/>
      <c r="C29" s="364" t="s">
        <v>240</v>
      </c>
      <c r="D29" s="343" t="s">
        <v>249</v>
      </c>
      <c r="E29" s="105"/>
      <c r="F29" s="105"/>
      <c r="G29" s="335" t="s">
        <v>263</v>
      </c>
      <c r="H29" s="286"/>
      <c r="I29" s="539" t="s">
        <v>507</v>
      </c>
      <c r="J29" s="180"/>
      <c r="K29" s="318"/>
      <c r="L29" s="68"/>
      <c r="M29" s="564" t="s">
        <v>503</v>
      </c>
      <c r="N29" s="564"/>
      <c r="O29" s="318"/>
      <c r="P29" s="282"/>
      <c r="Q29" s="318"/>
      <c r="R29" s="282"/>
      <c r="S29" s="286"/>
      <c r="T29" s="286"/>
      <c r="U29" s="286"/>
      <c r="V29" s="108"/>
      <c r="W29" s="333"/>
      <c r="X29" s="222"/>
      <c r="Y29" s="121"/>
      <c r="Z29" s="122"/>
      <c r="AA29" s="376" t="s">
        <v>323</v>
      </c>
      <c r="AB29" s="376" t="s">
        <v>189</v>
      </c>
      <c r="AC29" s="84"/>
      <c r="AD29" s="85"/>
      <c r="AE29" s="429" t="s">
        <v>357</v>
      </c>
      <c r="AF29" s="398"/>
      <c r="AG29" s="289"/>
      <c r="AH29" s="207"/>
      <c r="AI29" s="397" t="s">
        <v>390</v>
      </c>
      <c r="AJ29" s="400"/>
      <c r="AK29" s="396"/>
      <c r="AL29" s="429"/>
      <c r="AM29" s="397"/>
      <c r="AN29" s="84"/>
      <c r="AO29" s="440"/>
      <c r="AP29" s="286"/>
      <c r="AQ29" s="470" t="s">
        <v>355</v>
      </c>
      <c r="AR29" s="510" t="s">
        <v>426</v>
      </c>
      <c r="AS29" s="444"/>
      <c r="AT29" s="447"/>
      <c r="AU29" s="460" t="s">
        <v>447</v>
      </c>
      <c r="AV29" s="505" t="s">
        <v>452</v>
      </c>
      <c r="AW29" s="496"/>
      <c r="AX29" s="180"/>
      <c r="AY29" s="69"/>
      <c r="AZ29" s="24"/>
      <c r="BA29" s="38">
        <f t="shared" si="3"/>
        <v>0</v>
      </c>
      <c r="BB29" s="38">
        <f t="shared" si="3"/>
        <v>0</v>
      </c>
      <c r="BC29" s="38">
        <f t="shared" si="3"/>
        <v>0</v>
      </c>
      <c r="BD29" s="38">
        <f t="shared" si="3"/>
        <v>0</v>
      </c>
      <c r="BE29" s="38">
        <f t="shared" si="3"/>
        <v>0</v>
      </c>
      <c r="BF29" s="38">
        <f t="shared" si="3"/>
        <v>0</v>
      </c>
      <c r="BG29" s="38">
        <f t="shared" si="3"/>
        <v>0</v>
      </c>
      <c r="BH29" s="38">
        <f t="shared" si="3"/>
        <v>0</v>
      </c>
      <c r="BI29" s="38">
        <f t="shared" si="3"/>
        <v>0</v>
      </c>
      <c r="BJ29" s="38">
        <f t="shared" si="3"/>
        <v>0</v>
      </c>
      <c r="BK29" s="38">
        <f t="shared" si="3"/>
        <v>0</v>
      </c>
      <c r="BL29" s="38">
        <f t="shared" si="3"/>
        <v>0</v>
      </c>
      <c r="BM29" s="38">
        <f t="shared" si="3"/>
        <v>0</v>
      </c>
      <c r="BN29" s="38">
        <f t="shared" si="3"/>
        <v>0</v>
      </c>
      <c r="BO29" s="38">
        <f t="shared" si="3"/>
        <v>0</v>
      </c>
      <c r="BP29" s="38">
        <f t="shared" si="3"/>
        <v>0</v>
      </c>
      <c r="BQ29" s="38">
        <f t="shared" si="4"/>
        <v>0</v>
      </c>
      <c r="BR29" s="38">
        <f t="shared" si="4"/>
        <v>0</v>
      </c>
      <c r="BS29" s="38">
        <f t="shared" si="4"/>
        <v>0</v>
      </c>
      <c r="BT29" s="38">
        <f t="shared" si="4"/>
        <v>0</v>
      </c>
      <c r="BU29" s="38">
        <f t="shared" si="4"/>
        <v>0</v>
      </c>
      <c r="BV29" s="38">
        <f t="shared" si="4"/>
        <v>0</v>
      </c>
      <c r="BW29" s="38">
        <f t="shared" si="4"/>
        <v>0</v>
      </c>
      <c r="BX29" s="38">
        <f t="shared" si="4"/>
        <v>0</v>
      </c>
      <c r="BY29" s="38">
        <f t="shared" si="4"/>
        <v>0</v>
      </c>
      <c r="BZ29" s="38">
        <f t="shared" si="4"/>
        <v>0</v>
      </c>
      <c r="CA29" s="38">
        <f t="shared" si="4"/>
        <v>0</v>
      </c>
      <c r="CB29" s="38">
        <f t="shared" si="4"/>
        <v>0</v>
      </c>
      <c r="CC29" s="38">
        <f t="shared" si="4"/>
        <v>0</v>
      </c>
      <c r="CD29" s="38">
        <f t="shared" si="4"/>
        <v>0</v>
      </c>
      <c r="CE29" s="38">
        <f t="shared" si="4"/>
        <v>0</v>
      </c>
      <c r="CF29" s="38">
        <f t="shared" si="4"/>
        <v>0</v>
      </c>
      <c r="CG29" s="38">
        <f t="shared" si="5"/>
        <v>0</v>
      </c>
    </row>
    <row r="30" spans="1:85" s="75" customFormat="1" ht="18" customHeight="1">
      <c r="A30" s="63"/>
      <c r="B30" s="40" t="s">
        <v>5</v>
      </c>
      <c r="C30" s="480" t="s">
        <v>22</v>
      </c>
      <c r="D30" s="288"/>
      <c r="E30" s="287"/>
      <c r="F30" s="155"/>
      <c r="G30" s="458" t="s">
        <v>25</v>
      </c>
      <c r="H30" s="155"/>
      <c r="I30" s="285"/>
      <c r="J30" s="43"/>
      <c r="K30" s="332"/>
      <c r="L30" s="66"/>
      <c r="M30" s="591" t="s">
        <v>28</v>
      </c>
      <c r="N30" s="554"/>
      <c r="O30" s="284"/>
      <c r="P30" s="287"/>
      <c r="Q30" s="284"/>
      <c r="R30" s="287"/>
      <c r="S30" s="287"/>
      <c r="T30" s="287"/>
      <c r="U30" s="287"/>
      <c r="V30" s="103"/>
      <c r="W30" s="336"/>
      <c r="X30" s="48"/>
      <c r="Y30" s="368"/>
      <c r="Z30" s="366"/>
      <c r="AA30" s="375" t="s">
        <v>16</v>
      </c>
      <c r="AB30" s="372" t="s">
        <v>15</v>
      </c>
      <c r="AC30" s="393"/>
      <c r="AD30" s="284"/>
      <c r="AE30" s="205" t="s">
        <v>141</v>
      </c>
      <c r="AF30" s="442"/>
      <c r="AG30" s="313" t="s">
        <v>168</v>
      </c>
      <c r="AH30" s="622" t="s">
        <v>168</v>
      </c>
      <c r="AI30" s="630"/>
      <c r="AJ30" s="80"/>
      <c r="AK30" s="402"/>
      <c r="AL30" s="434"/>
      <c r="AM30" s="416"/>
      <c r="AN30" s="409"/>
      <c r="AO30" s="423" t="s">
        <v>32</v>
      </c>
      <c r="AP30" s="282"/>
      <c r="AQ30" s="439"/>
      <c r="AR30" s="511" t="s">
        <v>35</v>
      </c>
      <c r="AS30" s="439"/>
      <c r="AT30" s="109"/>
      <c r="AU30" s="591" t="s">
        <v>14</v>
      </c>
      <c r="AV30" s="554"/>
      <c r="AW30" s="508"/>
      <c r="AX30" s="176"/>
      <c r="AY30" s="34"/>
      <c r="AZ30" s="24">
        <v>5</v>
      </c>
      <c r="BA30" s="35">
        <f t="shared" si="3"/>
        <v>0</v>
      </c>
      <c r="BB30" s="35">
        <f t="shared" si="3"/>
        <v>0</v>
      </c>
      <c r="BC30" s="35">
        <f t="shared" si="3"/>
        <v>1</v>
      </c>
      <c r="BD30" s="35">
        <f t="shared" si="3"/>
        <v>1</v>
      </c>
      <c r="BE30" s="35">
        <f t="shared" si="3"/>
        <v>0</v>
      </c>
      <c r="BF30" s="35">
        <f t="shared" si="3"/>
        <v>0</v>
      </c>
      <c r="BG30" s="35">
        <f t="shared" si="3"/>
        <v>0</v>
      </c>
      <c r="BH30" s="35">
        <f t="shared" si="3"/>
        <v>0</v>
      </c>
      <c r="BI30" s="35">
        <f t="shared" si="3"/>
        <v>0</v>
      </c>
      <c r="BJ30" s="35">
        <f t="shared" si="3"/>
        <v>0</v>
      </c>
      <c r="BK30" s="35">
        <f t="shared" si="3"/>
        <v>1</v>
      </c>
      <c r="BL30" s="35">
        <f t="shared" si="3"/>
        <v>0</v>
      </c>
      <c r="BM30" s="35">
        <f t="shared" si="3"/>
        <v>1</v>
      </c>
      <c r="BN30" s="35">
        <f t="shared" si="3"/>
        <v>1</v>
      </c>
      <c r="BO30" s="35">
        <f t="shared" si="3"/>
        <v>0</v>
      </c>
      <c r="BP30" s="35">
        <f t="shared" si="3"/>
        <v>0</v>
      </c>
      <c r="BQ30" s="35">
        <f t="shared" si="4"/>
        <v>0</v>
      </c>
      <c r="BR30" s="35">
        <f t="shared" si="4"/>
        <v>0</v>
      </c>
      <c r="BS30" s="35">
        <f t="shared" si="4"/>
        <v>1</v>
      </c>
      <c r="BT30" s="35">
        <f t="shared" si="4"/>
        <v>0</v>
      </c>
      <c r="BU30" s="35">
        <f t="shared" si="4"/>
        <v>0</v>
      </c>
      <c r="BV30" s="35">
        <f t="shared" si="4"/>
        <v>1</v>
      </c>
      <c r="BW30" s="35">
        <f t="shared" si="4"/>
        <v>1</v>
      </c>
      <c r="BX30" s="35">
        <f t="shared" si="4"/>
        <v>0</v>
      </c>
      <c r="BY30" s="35">
        <f t="shared" si="4"/>
        <v>0</v>
      </c>
      <c r="BZ30" s="35">
        <f t="shared" si="4"/>
        <v>0</v>
      </c>
      <c r="CA30" s="35">
        <f t="shared" si="4"/>
        <v>0</v>
      </c>
      <c r="CB30" s="35">
        <f t="shared" si="4"/>
        <v>0</v>
      </c>
      <c r="CC30" s="35">
        <f t="shared" si="4"/>
        <v>0</v>
      </c>
      <c r="CD30" s="35">
        <f t="shared" si="4"/>
        <v>0</v>
      </c>
      <c r="CE30" s="35">
        <f t="shared" si="4"/>
        <v>0</v>
      </c>
      <c r="CF30" s="35">
        <f t="shared" si="4"/>
        <v>0</v>
      </c>
      <c r="CG30" s="35">
        <f t="shared" si="5"/>
        <v>0</v>
      </c>
    </row>
    <row r="31" spans="1:85" s="75" customFormat="1" ht="18" customHeight="1">
      <c r="A31" s="63"/>
      <c r="B31" s="36"/>
      <c r="C31" s="482" t="s">
        <v>416</v>
      </c>
      <c r="D31" s="270"/>
      <c r="E31" s="286"/>
      <c r="F31" s="105"/>
      <c r="G31" s="474" t="s">
        <v>417</v>
      </c>
      <c r="H31" s="105"/>
      <c r="I31" s="286"/>
      <c r="J31" s="180"/>
      <c r="K31" s="343"/>
      <c r="L31" s="68"/>
      <c r="M31" s="592" t="s">
        <v>504</v>
      </c>
      <c r="N31" s="558"/>
      <c r="O31" s="318"/>
      <c r="P31" s="282"/>
      <c r="Q31" s="318"/>
      <c r="R31" s="286"/>
      <c r="S31" s="286"/>
      <c r="T31" s="286"/>
      <c r="U31" s="286"/>
      <c r="V31" s="108"/>
      <c r="W31" s="338"/>
      <c r="X31" s="272"/>
      <c r="Y31" s="318"/>
      <c r="Z31" s="286"/>
      <c r="AA31" s="376" t="s">
        <v>319</v>
      </c>
      <c r="AB31" s="376" t="s">
        <v>190</v>
      </c>
      <c r="AC31" s="397"/>
      <c r="AD31" s="318"/>
      <c r="AE31" s="429" t="s">
        <v>358</v>
      </c>
      <c r="AF31" s="440"/>
      <c r="AG31" s="312" t="s">
        <v>201</v>
      </c>
      <c r="AH31" s="623" t="s">
        <v>202</v>
      </c>
      <c r="AI31" s="631"/>
      <c r="AJ31" s="400"/>
      <c r="AK31" s="404"/>
      <c r="AL31" s="429"/>
      <c r="AM31" s="399"/>
      <c r="AN31" s="397"/>
      <c r="AO31" s="435" t="s">
        <v>409</v>
      </c>
      <c r="AP31" s="286"/>
      <c r="AQ31" s="444"/>
      <c r="AR31" s="510" t="s">
        <v>427</v>
      </c>
      <c r="AS31" s="440"/>
      <c r="AT31" s="108"/>
      <c r="AU31" s="592" t="s">
        <v>439</v>
      </c>
      <c r="AV31" s="558"/>
      <c r="AW31" s="507"/>
      <c r="AX31" s="272"/>
      <c r="AY31" s="34"/>
      <c r="AZ31" s="24"/>
      <c r="BA31" s="38">
        <f t="shared" si="3"/>
        <v>0</v>
      </c>
      <c r="BB31" s="38">
        <f t="shared" si="3"/>
        <v>0</v>
      </c>
      <c r="BC31" s="38">
        <f t="shared" si="3"/>
        <v>0</v>
      </c>
      <c r="BD31" s="38">
        <f t="shared" si="3"/>
        <v>0</v>
      </c>
      <c r="BE31" s="38">
        <f t="shared" si="3"/>
        <v>0</v>
      </c>
      <c r="BF31" s="38">
        <f t="shared" si="3"/>
        <v>0</v>
      </c>
      <c r="BG31" s="38">
        <f t="shared" si="3"/>
        <v>0</v>
      </c>
      <c r="BH31" s="38">
        <f t="shared" si="3"/>
        <v>0</v>
      </c>
      <c r="BI31" s="38">
        <f t="shared" si="3"/>
        <v>0</v>
      </c>
      <c r="BJ31" s="38">
        <f t="shared" si="3"/>
        <v>0</v>
      </c>
      <c r="BK31" s="38">
        <f t="shared" si="3"/>
        <v>0</v>
      </c>
      <c r="BL31" s="38">
        <f t="shared" si="3"/>
        <v>0</v>
      </c>
      <c r="BM31" s="38">
        <f t="shared" si="3"/>
        <v>0</v>
      </c>
      <c r="BN31" s="38">
        <f t="shared" si="3"/>
        <v>0</v>
      </c>
      <c r="BO31" s="38">
        <f t="shared" si="3"/>
        <v>0</v>
      </c>
      <c r="BP31" s="38">
        <f t="shared" si="3"/>
        <v>0</v>
      </c>
      <c r="BQ31" s="38">
        <f t="shared" si="4"/>
        <v>0</v>
      </c>
      <c r="BR31" s="38">
        <f t="shared" si="4"/>
        <v>0</v>
      </c>
      <c r="BS31" s="38">
        <f t="shared" si="4"/>
        <v>0</v>
      </c>
      <c r="BT31" s="38">
        <f t="shared" si="4"/>
        <v>0</v>
      </c>
      <c r="BU31" s="38">
        <f t="shared" si="4"/>
        <v>0</v>
      </c>
      <c r="BV31" s="38">
        <f t="shared" si="4"/>
        <v>0</v>
      </c>
      <c r="BW31" s="38">
        <f t="shared" si="4"/>
        <v>0</v>
      </c>
      <c r="BX31" s="38">
        <f t="shared" si="4"/>
        <v>0</v>
      </c>
      <c r="BY31" s="38">
        <f t="shared" si="4"/>
        <v>0</v>
      </c>
      <c r="BZ31" s="38">
        <f t="shared" si="4"/>
        <v>0</v>
      </c>
      <c r="CA31" s="38">
        <f t="shared" si="4"/>
        <v>0</v>
      </c>
      <c r="CB31" s="38">
        <f t="shared" si="4"/>
        <v>0</v>
      </c>
      <c r="CC31" s="38">
        <f t="shared" si="4"/>
        <v>0</v>
      </c>
      <c r="CD31" s="38">
        <f t="shared" si="4"/>
        <v>0</v>
      </c>
      <c r="CE31" s="38">
        <f t="shared" si="4"/>
        <v>0</v>
      </c>
      <c r="CF31" s="38">
        <f t="shared" si="4"/>
        <v>0</v>
      </c>
      <c r="CG31" s="38">
        <f t="shared" si="5"/>
        <v>0</v>
      </c>
    </row>
    <row r="32" spans="1:85" s="75" customFormat="1" ht="18" customHeight="1">
      <c r="A32" s="41"/>
      <c r="B32" s="44" t="s">
        <v>6</v>
      </c>
      <c r="C32" s="76"/>
      <c r="D32" s="284"/>
      <c r="E32" s="282"/>
      <c r="F32" s="102"/>
      <c r="G32" s="284"/>
      <c r="H32" s="284"/>
      <c r="I32" s="282"/>
      <c r="J32" s="176"/>
      <c r="K32" s="291"/>
      <c r="L32" s="176"/>
      <c r="M32" s="284"/>
      <c r="N32" s="284"/>
      <c r="O32" s="282"/>
      <c r="P32" s="287"/>
      <c r="Q32" s="284"/>
      <c r="R32" s="282"/>
      <c r="S32" s="287"/>
      <c r="T32" s="282"/>
      <c r="U32" s="284"/>
      <c r="V32" s="109"/>
      <c r="W32" s="336"/>
      <c r="X32" s="176"/>
      <c r="Y32" s="284"/>
      <c r="Z32" s="282"/>
      <c r="AA32" s="282"/>
      <c r="AB32" s="110"/>
      <c r="AC32" s="287"/>
      <c r="AD32" s="278"/>
      <c r="AE32" s="110"/>
      <c r="AF32" s="274"/>
      <c r="AG32" s="99"/>
      <c r="AH32" s="99"/>
      <c r="AI32" s="281"/>
      <c r="AJ32" s="80"/>
      <c r="AK32" s="403"/>
      <c r="AL32" s="82"/>
      <c r="AM32" s="82"/>
      <c r="AN32" s="393"/>
      <c r="AO32" s="409" t="s">
        <v>32</v>
      </c>
      <c r="AP32" s="282"/>
      <c r="AQ32" s="282"/>
      <c r="AR32" s="129"/>
      <c r="AS32" s="111"/>
      <c r="AT32" s="113"/>
      <c r="AU32" s="327"/>
      <c r="AV32" s="371"/>
      <c r="AW32" s="508"/>
      <c r="AX32" s="115"/>
      <c r="AY32" s="34"/>
      <c r="AZ32" s="24">
        <v>6</v>
      </c>
      <c r="BA32" s="35">
        <f t="shared" si="3"/>
        <v>0</v>
      </c>
      <c r="BB32" s="35">
        <f t="shared" si="3"/>
        <v>0</v>
      </c>
      <c r="BC32" s="35">
        <f t="shared" si="3"/>
        <v>0</v>
      </c>
      <c r="BD32" s="35">
        <f t="shared" si="3"/>
        <v>0</v>
      </c>
      <c r="BE32" s="35">
        <f t="shared" si="3"/>
        <v>0</v>
      </c>
      <c r="BF32" s="35">
        <f t="shared" si="3"/>
        <v>0</v>
      </c>
      <c r="BG32" s="35">
        <f t="shared" si="3"/>
        <v>0</v>
      </c>
      <c r="BH32" s="35">
        <f t="shared" si="3"/>
        <v>0</v>
      </c>
      <c r="BI32" s="35">
        <f t="shared" si="3"/>
        <v>0</v>
      </c>
      <c r="BJ32" s="35">
        <f t="shared" si="3"/>
        <v>0</v>
      </c>
      <c r="BK32" s="35">
        <f t="shared" si="3"/>
        <v>0</v>
      </c>
      <c r="BL32" s="35">
        <f t="shared" si="3"/>
        <v>0</v>
      </c>
      <c r="BM32" s="35">
        <f t="shared" si="3"/>
        <v>0</v>
      </c>
      <c r="BN32" s="35">
        <f t="shared" si="3"/>
        <v>0</v>
      </c>
      <c r="BO32" s="35">
        <f t="shared" si="3"/>
        <v>0</v>
      </c>
      <c r="BP32" s="35">
        <f t="shared" si="3"/>
        <v>0</v>
      </c>
      <c r="BQ32" s="35">
        <f t="shared" si="4"/>
        <v>0</v>
      </c>
      <c r="BR32" s="35">
        <f t="shared" si="4"/>
        <v>0</v>
      </c>
      <c r="BS32" s="35">
        <f t="shared" si="4"/>
        <v>1</v>
      </c>
      <c r="BT32" s="35">
        <f t="shared" si="4"/>
        <v>0</v>
      </c>
      <c r="BU32" s="35">
        <f t="shared" si="4"/>
        <v>0</v>
      </c>
      <c r="BV32" s="35">
        <f t="shared" si="4"/>
        <v>0</v>
      </c>
      <c r="BW32" s="35">
        <f t="shared" si="4"/>
        <v>0</v>
      </c>
      <c r="BX32" s="35">
        <f t="shared" si="4"/>
        <v>0</v>
      </c>
      <c r="BY32" s="35">
        <f t="shared" si="4"/>
        <v>0</v>
      </c>
      <c r="BZ32" s="35">
        <f t="shared" si="4"/>
        <v>0</v>
      </c>
      <c r="CA32" s="35">
        <f t="shared" si="4"/>
        <v>0</v>
      </c>
      <c r="CB32" s="35">
        <f t="shared" si="4"/>
        <v>0</v>
      </c>
      <c r="CC32" s="35">
        <f t="shared" si="4"/>
        <v>0</v>
      </c>
      <c r="CD32" s="35">
        <f t="shared" si="4"/>
        <v>0</v>
      </c>
      <c r="CE32" s="35">
        <f t="shared" si="4"/>
        <v>0</v>
      </c>
      <c r="CF32" s="35">
        <f t="shared" si="4"/>
        <v>0</v>
      </c>
      <c r="CG32" s="35">
        <f t="shared" si="5"/>
        <v>0</v>
      </c>
    </row>
    <row r="33" spans="1:85" s="75" customFormat="1" ht="18" customHeight="1" thickBot="1">
      <c r="A33" s="41"/>
      <c r="B33" s="44"/>
      <c r="C33" s="76"/>
      <c r="D33" s="284"/>
      <c r="E33" s="284"/>
      <c r="F33" s="102"/>
      <c r="G33" s="284"/>
      <c r="H33" s="284"/>
      <c r="I33" s="116"/>
      <c r="J33" s="177"/>
      <c r="K33" s="318"/>
      <c r="L33" s="177"/>
      <c r="M33" s="284"/>
      <c r="N33" s="282"/>
      <c r="O33" s="282"/>
      <c r="P33" s="286"/>
      <c r="Q33" s="318"/>
      <c r="R33" s="286"/>
      <c r="S33" s="284"/>
      <c r="T33" s="284"/>
      <c r="U33" s="284"/>
      <c r="V33" s="109"/>
      <c r="W33" s="338"/>
      <c r="X33" s="284"/>
      <c r="Y33" s="283"/>
      <c r="Z33" s="282"/>
      <c r="AA33" s="282"/>
      <c r="AB33" s="110"/>
      <c r="AC33" s="286"/>
      <c r="AD33" s="279"/>
      <c r="AE33" s="110"/>
      <c r="AF33" s="276"/>
      <c r="AG33" s="99"/>
      <c r="AH33" s="132"/>
      <c r="AI33" s="235"/>
      <c r="AJ33" s="80"/>
      <c r="AK33" s="403"/>
      <c r="AL33" s="82"/>
      <c r="AM33" s="82"/>
      <c r="AN33" s="405"/>
      <c r="AO33" s="397" t="s">
        <v>401</v>
      </c>
      <c r="AP33" s="286"/>
      <c r="AQ33" s="286"/>
      <c r="AR33" s="129"/>
      <c r="AS33" s="117"/>
      <c r="AT33" s="113"/>
      <c r="AU33" s="114"/>
      <c r="AV33" s="111"/>
      <c r="AW33" s="507"/>
      <c r="AX33" s="115"/>
      <c r="AZ33" s="24"/>
      <c r="BA33" s="38">
        <f t="shared" si="3"/>
        <v>0</v>
      </c>
      <c r="BB33" s="38">
        <f t="shared" si="3"/>
        <v>0</v>
      </c>
      <c r="BC33" s="38">
        <f t="shared" si="3"/>
        <v>0</v>
      </c>
      <c r="BD33" s="38">
        <f t="shared" si="3"/>
        <v>0</v>
      </c>
      <c r="BE33" s="38">
        <f t="shared" si="3"/>
        <v>0</v>
      </c>
      <c r="BF33" s="38">
        <f t="shared" si="3"/>
        <v>0</v>
      </c>
      <c r="BG33" s="38">
        <f t="shared" si="3"/>
        <v>0</v>
      </c>
      <c r="BH33" s="38">
        <f t="shared" si="3"/>
        <v>0</v>
      </c>
      <c r="BI33" s="38">
        <f t="shared" si="3"/>
        <v>0</v>
      </c>
      <c r="BJ33" s="38">
        <f t="shared" si="3"/>
        <v>0</v>
      </c>
      <c r="BK33" s="38">
        <f t="shared" si="3"/>
        <v>0</v>
      </c>
      <c r="BL33" s="38">
        <f t="shared" si="3"/>
        <v>0</v>
      </c>
      <c r="BM33" s="38">
        <f t="shared" si="3"/>
        <v>0</v>
      </c>
      <c r="BN33" s="38">
        <f t="shared" si="3"/>
        <v>0</v>
      </c>
      <c r="BO33" s="38">
        <f t="shared" si="3"/>
        <v>0</v>
      </c>
      <c r="BP33" s="38">
        <f t="shared" si="3"/>
        <v>0</v>
      </c>
      <c r="BQ33" s="38">
        <f t="shared" si="4"/>
        <v>0</v>
      </c>
      <c r="BR33" s="38">
        <f t="shared" si="4"/>
        <v>0</v>
      </c>
      <c r="BS33" s="38">
        <f t="shared" si="4"/>
        <v>0</v>
      </c>
      <c r="BT33" s="38">
        <f t="shared" si="4"/>
        <v>0</v>
      </c>
      <c r="BU33" s="38">
        <f t="shared" si="4"/>
        <v>0</v>
      </c>
      <c r="BV33" s="38">
        <f t="shared" si="4"/>
        <v>0</v>
      </c>
      <c r="BW33" s="38">
        <f t="shared" si="4"/>
        <v>0</v>
      </c>
      <c r="BX33" s="38">
        <f t="shared" si="4"/>
        <v>0</v>
      </c>
      <c r="BY33" s="38">
        <f t="shared" si="4"/>
        <v>0</v>
      </c>
      <c r="BZ33" s="38">
        <f t="shared" si="4"/>
        <v>0</v>
      </c>
      <c r="CA33" s="38">
        <f t="shared" si="4"/>
        <v>0</v>
      </c>
      <c r="CB33" s="38">
        <f t="shared" si="4"/>
        <v>0</v>
      </c>
      <c r="CC33" s="38">
        <f t="shared" si="4"/>
        <v>0</v>
      </c>
      <c r="CD33" s="38">
        <f t="shared" si="4"/>
        <v>0</v>
      </c>
      <c r="CE33" s="38">
        <f t="shared" si="4"/>
        <v>0</v>
      </c>
      <c r="CF33" s="38">
        <f t="shared" si="4"/>
        <v>0</v>
      </c>
      <c r="CG33" s="38">
        <f t="shared" si="5"/>
        <v>0</v>
      </c>
    </row>
    <row r="34" spans="1:85" s="75" customFormat="1" ht="18" customHeight="1" thickBot="1">
      <c r="A34" s="55"/>
      <c r="B34" s="56"/>
      <c r="C34" s="57"/>
      <c r="D34" s="57"/>
      <c r="E34" s="57"/>
      <c r="F34" s="58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6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6"/>
      <c r="AK34" s="56"/>
      <c r="AL34" s="56"/>
      <c r="AM34" s="56"/>
      <c r="AN34" s="56"/>
      <c r="AO34" s="58"/>
      <c r="AP34" s="58"/>
      <c r="AQ34" s="133"/>
      <c r="AR34" s="133"/>
      <c r="AS34" s="58"/>
      <c r="AT34" s="58"/>
      <c r="AU34" s="58"/>
      <c r="AV34" s="58"/>
      <c r="AW34" s="58"/>
      <c r="AX34" s="59"/>
      <c r="AZ34" s="24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</row>
    <row r="35" spans="1:85" s="75" customFormat="1" ht="18" customHeight="1">
      <c r="A35" s="61" t="s">
        <v>8</v>
      </c>
      <c r="B35" s="44" t="s">
        <v>1</v>
      </c>
      <c r="C35" s="164"/>
      <c r="D35" s="274"/>
      <c r="E35" s="287"/>
      <c r="F35" s="360" t="s">
        <v>34</v>
      </c>
      <c r="G35" s="287"/>
      <c r="H35" s="357" t="s">
        <v>41</v>
      </c>
      <c r="I35" s="331" t="s">
        <v>43</v>
      </c>
      <c r="J35" s="174"/>
      <c r="K35" s="284"/>
      <c r="L35" s="383" t="s">
        <v>35</v>
      </c>
      <c r="M35" s="562" t="s">
        <v>154</v>
      </c>
      <c r="N35" s="562"/>
      <c r="O35" s="263"/>
      <c r="P35" s="263"/>
      <c r="Q35" s="202"/>
      <c r="R35" s="285"/>
      <c r="S35" s="263"/>
      <c r="T35" s="158"/>
      <c r="U35" s="158"/>
      <c r="V35" s="109"/>
      <c r="W35" s="120"/>
      <c r="X35" s="49"/>
      <c r="Y35" s="373" t="s">
        <v>20</v>
      </c>
      <c r="Z35" s="380" t="s">
        <v>23</v>
      </c>
      <c r="AA35" s="552" t="s">
        <v>13</v>
      </c>
      <c r="AB35" s="552"/>
      <c r="AC35" s="577" t="s">
        <v>33</v>
      </c>
      <c r="AD35" s="577"/>
      <c r="AE35" s="158"/>
      <c r="AF35" s="393"/>
      <c r="AG35" s="274"/>
      <c r="AH35" s="157"/>
      <c r="AI35" s="432"/>
      <c r="AJ35" s="81"/>
      <c r="AK35" s="492"/>
      <c r="AL35" s="205"/>
      <c r="AM35" s="234"/>
      <c r="AN35" s="434"/>
      <c r="AO35" s="87"/>
      <c r="AP35" s="87"/>
      <c r="AQ35" s="552" t="s">
        <v>143</v>
      </c>
      <c r="AR35" s="552"/>
      <c r="AS35" s="442"/>
      <c r="AT35" s="446"/>
      <c r="AU35" s="146"/>
      <c r="AV35" s="503" t="s">
        <v>27</v>
      </c>
      <c r="AW35" s="504"/>
      <c r="AX35" s="91" t="s">
        <v>40</v>
      </c>
      <c r="AY35" s="72"/>
      <c r="AZ35" s="24">
        <v>1</v>
      </c>
      <c r="BA35" s="35">
        <f aca="true" t="shared" si="6" ref="BA35:BP46">COUNTIF($C35:$AX35,BA$8)</f>
        <v>0</v>
      </c>
      <c r="BB35" s="35">
        <f t="shared" si="6"/>
        <v>1</v>
      </c>
      <c r="BC35" s="35">
        <f t="shared" si="6"/>
        <v>0</v>
      </c>
      <c r="BD35" s="35">
        <f t="shared" si="6"/>
        <v>0</v>
      </c>
      <c r="BE35" s="35">
        <f t="shared" si="6"/>
        <v>0</v>
      </c>
      <c r="BF35" s="35">
        <f t="shared" si="6"/>
        <v>0</v>
      </c>
      <c r="BG35" s="35">
        <f t="shared" si="6"/>
        <v>0</v>
      </c>
      <c r="BH35" s="35">
        <f t="shared" si="6"/>
        <v>1</v>
      </c>
      <c r="BI35" s="35">
        <f t="shared" si="6"/>
        <v>0</v>
      </c>
      <c r="BJ35" s="35">
        <f t="shared" si="6"/>
        <v>1</v>
      </c>
      <c r="BK35" s="35">
        <f t="shared" si="6"/>
        <v>0</v>
      </c>
      <c r="BL35" s="35">
        <f t="shared" si="6"/>
        <v>0</v>
      </c>
      <c r="BM35" s="35">
        <f t="shared" si="6"/>
        <v>0</v>
      </c>
      <c r="BN35" s="35">
        <f t="shared" si="6"/>
        <v>0</v>
      </c>
      <c r="BO35" s="35">
        <f t="shared" si="6"/>
        <v>1</v>
      </c>
      <c r="BP35" s="35">
        <f t="shared" si="6"/>
        <v>0</v>
      </c>
      <c r="BQ35" s="35">
        <f aca="true" t="shared" si="7" ref="BQ35:CF46">COUNTIF($C35:$AX35,BQ$8)</f>
        <v>0</v>
      </c>
      <c r="BR35" s="35">
        <f t="shared" si="7"/>
        <v>0</v>
      </c>
      <c r="BS35" s="35">
        <f t="shared" si="7"/>
        <v>0</v>
      </c>
      <c r="BT35" s="35">
        <f t="shared" si="7"/>
        <v>1</v>
      </c>
      <c r="BU35" s="35">
        <f t="shared" si="7"/>
        <v>1</v>
      </c>
      <c r="BV35" s="35">
        <f t="shared" si="7"/>
        <v>0</v>
      </c>
      <c r="BW35" s="35">
        <f t="shared" si="7"/>
        <v>1</v>
      </c>
      <c r="BX35" s="35">
        <f t="shared" si="7"/>
        <v>0</v>
      </c>
      <c r="BY35" s="35">
        <f t="shared" si="7"/>
        <v>0</v>
      </c>
      <c r="BZ35" s="35">
        <f t="shared" si="7"/>
        <v>0</v>
      </c>
      <c r="CA35" s="35">
        <f t="shared" si="7"/>
        <v>0</v>
      </c>
      <c r="CB35" s="35">
        <f t="shared" si="7"/>
        <v>1</v>
      </c>
      <c r="CC35" s="35">
        <f t="shared" si="7"/>
        <v>1</v>
      </c>
      <c r="CD35" s="35">
        <f t="shared" si="7"/>
        <v>0</v>
      </c>
      <c r="CE35" s="35">
        <f t="shared" si="7"/>
        <v>1</v>
      </c>
      <c r="CF35" s="35">
        <f t="shared" si="7"/>
        <v>0</v>
      </c>
      <c r="CG35" s="35">
        <f aca="true" t="shared" si="8" ref="CG35:CG46">COUNTIF($C35:$AX35,CG$8)</f>
        <v>0</v>
      </c>
    </row>
    <row r="36" spans="1:85" s="75" customFormat="1" ht="18" customHeight="1">
      <c r="A36" s="61"/>
      <c r="B36" s="36"/>
      <c r="C36" s="319"/>
      <c r="D36" s="276"/>
      <c r="E36" s="286"/>
      <c r="F36" s="361" t="s">
        <v>252</v>
      </c>
      <c r="G36" s="289"/>
      <c r="H36" s="363" t="s">
        <v>242</v>
      </c>
      <c r="I36" s="334" t="s">
        <v>268</v>
      </c>
      <c r="J36" s="272"/>
      <c r="K36" s="318"/>
      <c r="L36" s="387" t="s">
        <v>299</v>
      </c>
      <c r="M36" s="564" t="s">
        <v>191</v>
      </c>
      <c r="N36" s="564"/>
      <c r="O36" s="265"/>
      <c r="P36" s="265"/>
      <c r="Q36" s="280"/>
      <c r="R36" s="290"/>
      <c r="S36" s="265"/>
      <c r="T36" s="256"/>
      <c r="U36" s="256"/>
      <c r="V36" s="108"/>
      <c r="W36" s="95"/>
      <c r="X36" s="190"/>
      <c r="Y36" s="374" t="s">
        <v>186</v>
      </c>
      <c r="Z36" s="382" t="s">
        <v>312</v>
      </c>
      <c r="AA36" s="556" t="s">
        <v>321</v>
      </c>
      <c r="AB36" s="556"/>
      <c r="AC36" s="576" t="s">
        <v>332</v>
      </c>
      <c r="AD36" s="576"/>
      <c r="AE36" s="105"/>
      <c r="AF36" s="397"/>
      <c r="AG36" s="276"/>
      <c r="AH36" s="122"/>
      <c r="AI36" s="424"/>
      <c r="AJ36" s="86"/>
      <c r="AK36" s="246"/>
      <c r="AL36" s="429"/>
      <c r="AM36" s="217"/>
      <c r="AN36" s="429"/>
      <c r="AO36" s="84"/>
      <c r="AP36" s="84"/>
      <c r="AQ36" s="556" t="s">
        <v>500</v>
      </c>
      <c r="AR36" s="556"/>
      <c r="AS36" s="444"/>
      <c r="AT36" s="447"/>
      <c r="AU36" s="142"/>
      <c r="AV36" s="502" t="s">
        <v>453</v>
      </c>
      <c r="AW36" s="496"/>
      <c r="AX36" s="497" t="s">
        <v>482</v>
      </c>
      <c r="AY36" s="72"/>
      <c r="AZ36" s="24"/>
      <c r="BA36" s="38">
        <f t="shared" si="6"/>
        <v>0</v>
      </c>
      <c r="BB36" s="38">
        <f t="shared" si="6"/>
        <v>0</v>
      </c>
      <c r="BC36" s="38">
        <f t="shared" si="6"/>
        <v>0</v>
      </c>
      <c r="BD36" s="38">
        <f t="shared" si="6"/>
        <v>0</v>
      </c>
      <c r="BE36" s="38">
        <f t="shared" si="6"/>
        <v>0</v>
      </c>
      <c r="BF36" s="38">
        <f t="shared" si="6"/>
        <v>0</v>
      </c>
      <c r="BG36" s="38">
        <f t="shared" si="6"/>
        <v>0</v>
      </c>
      <c r="BH36" s="38">
        <f t="shared" si="6"/>
        <v>0</v>
      </c>
      <c r="BI36" s="38">
        <f t="shared" si="6"/>
        <v>0</v>
      </c>
      <c r="BJ36" s="38">
        <f t="shared" si="6"/>
        <v>0</v>
      </c>
      <c r="BK36" s="38">
        <f t="shared" si="6"/>
        <v>0</v>
      </c>
      <c r="BL36" s="38">
        <f t="shared" si="6"/>
        <v>0</v>
      </c>
      <c r="BM36" s="38">
        <f t="shared" si="6"/>
        <v>0</v>
      </c>
      <c r="BN36" s="38">
        <f t="shared" si="6"/>
        <v>0</v>
      </c>
      <c r="BO36" s="38">
        <f t="shared" si="6"/>
        <v>0</v>
      </c>
      <c r="BP36" s="38">
        <f t="shared" si="6"/>
        <v>0</v>
      </c>
      <c r="BQ36" s="38">
        <f t="shared" si="7"/>
        <v>0</v>
      </c>
      <c r="BR36" s="38">
        <f t="shared" si="7"/>
        <v>0</v>
      </c>
      <c r="BS36" s="38">
        <f t="shared" si="7"/>
        <v>0</v>
      </c>
      <c r="BT36" s="38">
        <f t="shared" si="7"/>
        <v>0</v>
      </c>
      <c r="BU36" s="38">
        <f t="shared" si="7"/>
        <v>0</v>
      </c>
      <c r="BV36" s="38">
        <f t="shared" si="7"/>
        <v>0</v>
      </c>
      <c r="BW36" s="38">
        <f t="shared" si="7"/>
        <v>0</v>
      </c>
      <c r="BX36" s="38">
        <f t="shared" si="7"/>
        <v>0</v>
      </c>
      <c r="BY36" s="38">
        <f t="shared" si="7"/>
        <v>0</v>
      </c>
      <c r="BZ36" s="38">
        <f t="shared" si="7"/>
        <v>0</v>
      </c>
      <c r="CA36" s="38">
        <f t="shared" si="7"/>
        <v>0</v>
      </c>
      <c r="CB36" s="38">
        <f t="shared" si="7"/>
        <v>0</v>
      </c>
      <c r="CC36" s="38">
        <f t="shared" si="7"/>
        <v>0</v>
      </c>
      <c r="CD36" s="38">
        <f t="shared" si="7"/>
        <v>0</v>
      </c>
      <c r="CE36" s="38">
        <f t="shared" si="7"/>
        <v>0</v>
      </c>
      <c r="CF36" s="38">
        <f t="shared" si="7"/>
        <v>0</v>
      </c>
      <c r="CG36" s="38">
        <f t="shared" si="8"/>
        <v>0</v>
      </c>
    </row>
    <row r="37" spans="1:85" s="75" customFormat="1" ht="18" customHeight="1">
      <c r="A37" s="62">
        <f>A24+1</f>
        <v>45259</v>
      </c>
      <c r="B37" s="40" t="s">
        <v>2</v>
      </c>
      <c r="C37" s="322" t="s">
        <v>21</v>
      </c>
      <c r="D37" s="287"/>
      <c r="E37" s="87"/>
      <c r="F37" s="352" t="s">
        <v>34</v>
      </c>
      <c r="G37" s="331"/>
      <c r="H37" s="331" t="s">
        <v>41</v>
      </c>
      <c r="I37" s="331" t="s">
        <v>43</v>
      </c>
      <c r="J37" s="43"/>
      <c r="K37" s="123"/>
      <c r="L37" s="383" t="s">
        <v>35</v>
      </c>
      <c r="M37" s="551" t="s">
        <v>154</v>
      </c>
      <c r="N37" s="551"/>
      <c r="O37" s="237"/>
      <c r="P37" s="237"/>
      <c r="Q37" s="237"/>
      <c r="R37" s="285"/>
      <c r="S37" s="261"/>
      <c r="T37" s="155"/>
      <c r="U37" s="155"/>
      <c r="V37" s="258"/>
      <c r="W37" s="336"/>
      <c r="X37" s="282"/>
      <c r="Y37" s="373" t="s">
        <v>20</v>
      </c>
      <c r="Z37" s="391" t="s">
        <v>23</v>
      </c>
      <c r="AA37" s="552" t="s">
        <v>13</v>
      </c>
      <c r="AB37" s="552"/>
      <c r="AC37" s="553" t="s">
        <v>33</v>
      </c>
      <c r="AD37" s="554"/>
      <c r="AE37" s="287"/>
      <c r="AF37" s="393" t="s">
        <v>40</v>
      </c>
      <c r="AG37" s="274"/>
      <c r="AH37" s="232"/>
      <c r="AI37" s="393" t="s">
        <v>45</v>
      </c>
      <c r="AJ37" s="94"/>
      <c r="AK37" s="428"/>
      <c r="AL37" s="205"/>
      <c r="AM37" s="423"/>
      <c r="AN37" s="434"/>
      <c r="AO37" s="139"/>
      <c r="AP37" s="139"/>
      <c r="AQ37" s="552" t="s">
        <v>42</v>
      </c>
      <c r="AR37" s="552"/>
      <c r="AS37" s="439"/>
      <c r="AT37" s="439"/>
      <c r="AU37" s="519" t="s">
        <v>15</v>
      </c>
      <c r="AV37" s="503" t="s">
        <v>27</v>
      </c>
      <c r="AW37" s="504"/>
      <c r="AX37" s="498" t="s">
        <v>38</v>
      </c>
      <c r="AY37" s="34"/>
      <c r="AZ37" s="24">
        <v>2</v>
      </c>
      <c r="BA37" s="35">
        <f t="shared" si="6"/>
        <v>0</v>
      </c>
      <c r="BB37" s="35">
        <f t="shared" si="6"/>
        <v>1</v>
      </c>
      <c r="BC37" s="35">
        <f t="shared" si="6"/>
        <v>1</v>
      </c>
      <c r="BD37" s="35">
        <f t="shared" si="6"/>
        <v>0</v>
      </c>
      <c r="BE37" s="35">
        <f t="shared" si="6"/>
        <v>0</v>
      </c>
      <c r="BF37" s="35">
        <f t="shared" si="6"/>
        <v>0</v>
      </c>
      <c r="BG37" s="35">
        <f t="shared" si="6"/>
        <v>0</v>
      </c>
      <c r="BH37" s="35">
        <f t="shared" si="6"/>
        <v>1</v>
      </c>
      <c r="BI37" s="35">
        <f t="shared" si="6"/>
        <v>1</v>
      </c>
      <c r="BJ37" s="35">
        <f t="shared" si="6"/>
        <v>1</v>
      </c>
      <c r="BK37" s="35">
        <f t="shared" si="6"/>
        <v>0</v>
      </c>
      <c r="BL37" s="35">
        <f t="shared" si="6"/>
        <v>0</v>
      </c>
      <c r="BM37" s="35">
        <f t="shared" si="6"/>
        <v>0</v>
      </c>
      <c r="BN37" s="35">
        <f t="shared" si="6"/>
        <v>0</v>
      </c>
      <c r="BO37" s="35">
        <f t="shared" si="6"/>
        <v>1</v>
      </c>
      <c r="BP37" s="35">
        <f t="shared" si="6"/>
        <v>0</v>
      </c>
      <c r="BQ37" s="35">
        <f t="shared" si="7"/>
        <v>0</v>
      </c>
      <c r="BR37" s="35">
        <f t="shared" si="7"/>
        <v>0</v>
      </c>
      <c r="BS37" s="35">
        <f t="shared" si="7"/>
        <v>0</v>
      </c>
      <c r="BT37" s="35">
        <f t="shared" si="7"/>
        <v>1</v>
      </c>
      <c r="BU37" s="35">
        <f t="shared" si="7"/>
        <v>1</v>
      </c>
      <c r="BV37" s="35">
        <f t="shared" si="7"/>
        <v>0</v>
      </c>
      <c r="BW37" s="35">
        <f t="shared" si="7"/>
        <v>1</v>
      </c>
      <c r="BX37" s="35">
        <f t="shared" si="7"/>
        <v>0</v>
      </c>
      <c r="BY37" s="35">
        <f t="shared" si="7"/>
        <v>0</v>
      </c>
      <c r="BZ37" s="35">
        <f t="shared" si="7"/>
        <v>1</v>
      </c>
      <c r="CA37" s="35">
        <f t="shared" si="7"/>
        <v>0</v>
      </c>
      <c r="CB37" s="35">
        <f t="shared" si="7"/>
        <v>1</v>
      </c>
      <c r="CC37" s="35">
        <f t="shared" si="7"/>
        <v>1</v>
      </c>
      <c r="CD37" s="35">
        <f t="shared" si="7"/>
        <v>1</v>
      </c>
      <c r="CE37" s="35">
        <f t="shared" si="7"/>
        <v>1</v>
      </c>
      <c r="CF37" s="35">
        <f t="shared" si="7"/>
        <v>0</v>
      </c>
      <c r="CG37" s="35">
        <f t="shared" si="8"/>
        <v>0</v>
      </c>
    </row>
    <row r="38" spans="1:85" s="75" customFormat="1" ht="18" customHeight="1">
      <c r="A38" s="63"/>
      <c r="B38" s="36"/>
      <c r="C38" s="324" t="s">
        <v>241</v>
      </c>
      <c r="D38" s="286"/>
      <c r="E38" s="84"/>
      <c r="F38" s="205" t="s">
        <v>259</v>
      </c>
      <c r="G38" s="356"/>
      <c r="H38" s="335" t="s">
        <v>265</v>
      </c>
      <c r="I38" s="335" t="s">
        <v>269</v>
      </c>
      <c r="J38" s="68"/>
      <c r="K38" s="122"/>
      <c r="L38" s="387" t="s">
        <v>300</v>
      </c>
      <c r="M38" s="564" t="s">
        <v>194</v>
      </c>
      <c r="N38" s="564"/>
      <c r="O38" s="214"/>
      <c r="P38" s="214"/>
      <c r="Q38" s="207"/>
      <c r="R38" s="289"/>
      <c r="S38" s="271"/>
      <c r="T38" s="105"/>
      <c r="U38" s="105"/>
      <c r="V38" s="219"/>
      <c r="W38" s="338"/>
      <c r="X38" s="318"/>
      <c r="Y38" s="374" t="s">
        <v>212</v>
      </c>
      <c r="Z38" s="379" t="s">
        <v>487</v>
      </c>
      <c r="AA38" s="556" t="s">
        <v>322</v>
      </c>
      <c r="AB38" s="556"/>
      <c r="AC38" s="557" t="s">
        <v>339</v>
      </c>
      <c r="AD38" s="558"/>
      <c r="AE38" s="286"/>
      <c r="AF38" s="397" t="s">
        <v>366</v>
      </c>
      <c r="AG38" s="276"/>
      <c r="AH38" s="206"/>
      <c r="AI38" s="397" t="s">
        <v>391</v>
      </c>
      <c r="AJ38" s="86"/>
      <c r="AK38" s="426"/>
      <c r="AL38" s="429"/>
      <c r="AM38" s="435"/>
      <c r="AN38" s="429"/>
      <c r="AO38" s="141"/>
      <c r="AP38" s="141"/>
      <c r="AQ38" s="556" t="s">
        <v>422</v>
      </c>
      <c r="AR38" s="556"/>
      <c r="AS38" s="440"/>
      <c r="AT38" s="444"/>
      <c r="AU38" s="520" t="s">
        <v>188</v>
      </c>
      <c r="AV38" s="502" t="s">
        <v>454</v>
      </c>
      <c r="AW38" s="496"/>
      <c r="AX38" s="497" t="s">
        <v>474</v>
      </c>
      <c r="AY38" s="34"/>
      <c r="AZ38" s="24"/>
      <c r="BA38" s="38">
        <f t="shared" si="6"/>
        <v>0</v>
      </c>
      <c r="BB38" s="38">
        <f t="shared" si="6"/>
        <v>0</v>
      </c>
      <c r="BC38" s="38">
        <f t="shared" si="6"/>
        <v>0</v>
      </c>
      <c r="BD38" s="38">
        <f t="shared" si="6"/>
        <v>0</v>
      </c>
      <c r="BE38" s="38">
        <f t="shared" si="6"/>
        <v>0</v>
      </c>
      <c r="BF38" s="38">
        <f t="shared" si="6"/>
        <v>0</v>
      </c>
      <c r="BG38" s="38">
        <f t="shared" si="6"/>
        <v>0</v>
      </c>
      <c r="BH38" s="38">
        <f t="shared" si="6"/>
        <v>0</v>
      </c>
      <c r="BI38" s="38">
        <f t="shared" si="6"/>
        <v>0</v>
      </c>
      <c r="BJ38" s="38">
        <f t="shared" si="6"/>
        <v>0</v>
      </c>
      <c r="BK38" s="38">
        <f t="shared" si="6"/>
        <v>0</v>
      </c>
      <c r="BL38" s="38">
        <f t="shared" si="6"/>
        <v>0</v>
      </c>
      <c r="BM38" s="38">
        <f t="shared" si="6"/>
        <v>0</v>
      </c>
      <c r="BN38" s="38">
        <f t="shared" si="6"/>
        <v>0</v>
      </c>
      <c r="BO38" s="38">
        <f t="shared" si="6"/>
        <v>0</v>
      </c>
      <c r="BP38" s="38">
        <f t="shared" si="6"/>
        <v>0</v>
      </c>
      <c r="BQ38" s="38">
        <f t="shared" si="7"/>
        <v>0</v>
      </c>
      <c r="BR38" s="38">
        <f t="shared" si="7"/>
        <v>0</v>
      </c>
      <c r="BS38" s="38">
        <f t="shared" si="7"/>
        <v>0</v>
      </c>
      <c r="BT38" s="38">
        <f t="shared" si="7"/>
        <v>0</v>
      </c>
      <c r="BU38" s="38">
        <f t="shared" si="7"/>
        <v>0</v>
      </c>
      <c r="BV38" s="38">
        <f t="shared" si="7"/>
        <v>0</v>
      </c>
      <c r="BW38" s="38">
        <f t="shared" si="7"/>
        <v>0</v>
      </c>
      <c r="BX38" s="38">
        <f t="shared" si="7"/>
        <v>0</v>
      </c>
      <c r="BY38" s="38">
        <f t="shared" si="7"/>
        <v>0</v>
      </c>
      <c r="BZ38" s="38">
        <f t="shared" si="7"/>
        <v>0</v>
      </c>
      <c r="CA38" s="38">
        <f t="shared" si="7"/>
        <v>0</v>
      </c>
      <c r="CB38" s="38">
        <f t="shared" si="7"/>
        <v>0</v>
      </c>
      <c r="CC38" s="38">
        <f t="shared" si="7"/>
        <v>0</v>
      </c>
      <c r="CD38" s="38">
        <f t="shared" si="7"/>
        <v>0</v>
      </c>
      <c r="CE38" s="38">
        <f t="shared" si="7"/>
        <v>0</v>
      </c>
      <c r="CF38" s="38">
        <f t="shared" si="7"/>
        <v>0</v>
      </c>
      <c r="CG38" s="38">
        <f t="shared" si="8"/>
        <v>0</v>
      </c>
    </row>
    <row r="39" spans="1:85" s="75" customFormat="1" ht="18" customHeight="1">
      <c r="A39" s="63"/>
      <c r="B39" s="40" t="s">
        <v>3</v>
      </c>
      <c r="C39" s="351" t="s">
        <v>156</v>
      </c>
      <c r="D39" s="341" t="s">
        <v>16</v>
      </c>
      <c r="E39" s="552" t="s">
        <v>33</v>
      </c>
      <c r="F39" s="552"/>
      <c r="G39" s="331" t="s">
        <v>41</v>
      </c>
      <c r="H39" s="274"/>
      <c r="I39" s="352" t="s">
        <v>42</v>
      </c>
      <c r="J39" s="348" t="s">
        <v>135</v>
      </c>
      <c r="K39" s="523" t="s">
        <v>12</v>
      </c>
      <c r="L39" s="383"/>
      <c r="M39" s="463" t="s">
        <v>18</v>
      </c>
      <c r="N39" s="342" t="s">
        <v>22</v>
      </c>
      <c r="O39" s="553" t="s">
        <v>185</v>
      </c>
      <c r="P39" s="554"/>
      <c r="Q39" s="553" t="s">
        <v>185</v>
      </c>
      <c r="R39" s="657"/>
      <c r="S39" s="554"/>
      <c r="T39" s="553" t="s">
        <v>185</v>
      </c>
      <c r="U39" s="554"/>
      <c r="V39" s="360" t="s">
        <v>135</v>
      </c>
      <c r="W39" s="336" t="s">
        <v>136</v>
      </c>
      <c r="X39" s="339" t="s">
        <v>206</v>
      </c>
      <c r="Y39" s="373" t="s">
        <v>19</v>
      </c>
      <c r="Z39" s="123"/>
      <c r="AA39" s="493" t="s">
        <v>15</v>
      </c>
      <c r="AB39" s="103"/>
      <c r="AC39" s="653" t="s">
        <v>415</v>
      </c>
      <c r="AD39" s="654"/>
      <c r="AE39" s="443" t="s">
        <v>40</v>
      </c>
      <c r="AF39" s="423" t="s">
        <v>20</v>
      </c>
      <c r="AG39" s="417" t="s">
        <v>37</v>
      </c>
      <c r="AH39" s="601" t="s">
        <v>37</v>
      </c>
      <c r="AI39" s="612"/>
      <c r="AJ39" s="407" t="s">
        <v>135</v>
      </c>
      <c r="AK39" s="620" t="s">
        <v>196</v>
      </c>
      <c r="AL39" s="605"/>
      <c r="AM39" s="604" t="s">
        <v>196</v>
      </c>
      <c r="AN39" s="605"/>
      <c r="AO39" s="552" t="s">
        <v>143</v>
      </c>
      <c r="AP39" s="552"/>
      <c r="AQ39" s="409" t="s">
        <v>43</v>
      </c>
      <c r="AR39" s="155"/>
      <c r="AS39" s="393" t="s">
        <v>137</v>
      </c>
      <c r="AT39" s="80" t="s">
        <v>196</v>
      </c>
      <c r="AU39" s="499" t="s">
        <v>23</v>
      </c>
      <c r="AV39" s="503" t="s">
        <v>27</v>
      </c>
      <c r="AW39" s="504" t="s">
        <v>158</v>
      </c>
      <c r="AX39" s="91" t="s">
        <v>38</v>
      </c>
      <c r="AY39" s="34"/>
      <c r="AZ39" s="24">
        <v>3</v>
      </c>
      <c r="BA39" s="35">
        <f t="shared" si="6"/>
        <v>1</v>
      </c>
      <c r="BB39" s="35">
        <f t="shared" si="6"/>
        <v>0</v>
      </c>
      <c r="BC39" s="35">
        <f t="shared" si="6"/>
        <v>1</v>
      </c>
      <c r="BD39" s="35">
        <f t="shared" si="6"/>
        <v>1</v>
      </c>
      <c r="BE39" s="35">
        <f t="shared" si="6"/>
        <v>0</v>
      </c>
      <c r="BF39" s="35">
        <f t="shared" si="6"/>
        <v>1</v>
      </c>
      <c r="BG39" s="35">
        <f t="shared" si="6"/>
        <v>1</v>
      </c>
      <c r="BH39" s="35">
        <f t="shared" si="6"/>
        <v>1</v>
      </c>
      <c r="BI39" s="35">
        <f t="shared" si="6"/>
        <v>0</v>
      </c>
      <c r="BJ39" s="35">
        <f t="shared" si="6"/>
        <v>1</v>
      </c>
      <c r="BK39" s="35">
        <f t="shared" si="6"/>
        <v>0</v>
      </c>
      <c r="BL39" s="35">
        <f t="shared" si="6"/>
        <v>0</v>
      </c>
      <c r="BM39" s="35">
        <f t="shared" si="6"/>
        <v>1</v>
      </c>
      <c r="BN39" s="35">
        <f t="shared" si="6"/>
        <v>0</v>
      </c>
      <c r="BO39" s="35">
        <f t="shared" si="6"/>
        <v>1</v>
      </c>
      <c r="BP39" s="35">
        <f t="shared" si="6"/>
        <v>0</v>
      </c>
      <c r="BQ39" s="35">
        <f t="shared" si="7"/>
        <v>0</v>
      </c>
      <c r="BR39" s="35">
        <f t="shared" si="7"/>
        <v>0</v>
      </c>
      <c r="BS39" s="35">
        <f t="shared" si="7"/>
        <v>0</v>
      </c>
      <c r="BT39" s="35">
        <f t="shared" si="7"/>
        <v>1</v>
      </c>
      <c r="BU39" s="35">
        <f t="shared" si="7"/>
        <v>0</v>
      </c>
      <c r="BV39" s="35">
        <f t="shared" si="7"/>
        <v>0</v>
      </c>
      <c r="BW39" s="35">
        <f t="shared" si="7"/>
        <v>0</v>
      </c>
      <c r="BX39" s="35">
        <f t="shared" si="7"/>
        <v>0</v>
      </c>
      <c r="BY39" s="35">
        <f t="shared" si="7"/>
        <v>2</v>
      </c>
      <c r="BZ39" s="35">
        <f t="shared" si="7"/>
        <v>1</v>
      </c>
      <c r="CA39" s="35">
        <f t="shared" si="7"/>
        <v>0</v>
      </c>
      <c r="CB39" s="35">
        <f t="shared" si="7"/>
        <v>1</v>
      </c>
      <c r="CC39" s="35">
        <f t="shared" si="7"/>
        <v>1</v>
      </c>
      <c r="CD39" s="35">
        <f t="shared" si="7"/>
        <v>1</v>
      </c>
      <c r="CE39" s="35">
        <f t="shared" si="7"/>
        <v>1</v>
      </c>
      <c r="CF39" s="35">
        <f t="shared" si="7"/>
        <v>0</v>
      </c>
      <c r="CG39" s="35">
        <f t="shared" si="8"/>
        <v>0</v>
      </c>
    </row>
    <row r="40" spans="1:85" s="75" customFormat="1" ht="18" customHeight="1">
      <c r="A40" s="63"/>
      <c r="B40" s="36"/>
      <c r="C40" s="350" t="s">
        <v>225</v>
      </c>
      <c r="D40" s="335" t="s">
        <v>247</v>
      </c>
      <c r="E40" s="556" t="s">
        <v>254</v>
      </c>
      <c r="F40" s="556"/>
      <c r="G40" s="335" t="s">
        <v>265</v>
      </c>
      <c r="H40" s="276"/>
      <c r="I40" s="356" t="s">
        <v>272</v>
      </c>
      <c r="J40" s="347" t="s">
        <v>138</v>
      </c>
      <c r="K40" s="516" t="s">
        <v>293</v>
      </c>
      <c r="L40" s="387"/>
      <c r="M40" s="465" t="s">
        <v>279</v>
      </c>
      <c r="N40" s="343" t="s">
        <v>281</v>
      </c>
      <c r="O40" s="557" t="s">
        <v>232</v>
      </c>
      <c r="P40" s="558"/>
      <c r="Q40" s="557" t="s">
        <v>232</v>
      </c>
      <c r="R40" s="560"/>
      <c r="S40" s="558"/>
      <c r="T40" s="557" t="s">
        <v>232</v>
      </c>
      <c r="U40" s="558"/>
      <c r="V40" s="361" t="s">
        <v>138</v>
      </c>
      <c r="W40" s="338" t="s">
        <v>139</v>
      </c>
      <c r="X40" s="340" t="s">
        <v>205</v>
      </c>
      <c r="Y40" s="374" t="s">
        <v>301</v>
      </c>
      <c r="Z40" s="122"/>
      <c r="AA40" s="495" t="s">
        <v>181</v>
      </c>
      <c r="AB40" s="317"/>
      <c r="AC40" s="658" t="s">
        <v>344</v>
      </c>
      <c r="AD40" s="652"/>
      <c r="AE40" s="397" t="s">
        <v>187</v>
      </c>
      <c r="AF40" s="427" t="s">
        <v>211</v>
      </c>
      <c r="AG40" s="418" t="s">
        <v>367</v>
      </c>
      <c r="AH40" s="618" t="s">
        <v>369</v>
      </c>
      <c r="AI40" s="643"/>
      <c r="AJ40" s="406" t="s">
        <v>138</v>
      </c>
      <c r="AK40" s="621" t="s">
        <v>197</v>
      </c>
      <c r="AL40" s="603"/>
      <c r="AM40" s="602" t="s">
        <v>197</v>
      </c>
      <c r="AN40" s="603"/>
      <c r="AO40" s="556" t="s">
        <v>500</v>
      </c>
      <c r="AP40" s="556"/>
      <c r="AQ40" s="408" t="s">
        <v>198</v>
      </c>
      <c r="AR40" s="105"/>
      <c r="AS40" s="408" t="s">
        <v>139</v>
      </c>
      <c r="AT40" s="400" t="s">
        <v>213</v>
      </c>
      <c r="AU40" s="500" t="s">
        <v>442</v>
      </c>
      <c r="AV40" s="502" t="s">
        <v>455</v>
      </c>
      <c r="AW40" s="496" t="s">
        <v>159</v>
      </c>
      <c r="AX40" s="218" t="s">
        <v>475</v>
      </c>
      <c r="AY40" s="34"/>
      <c r="AZ40" s="24"/>
      <c r="BA40" s="38">
        <f t="shared" si="6"/>
        <v>0</v>
      </c>
      <c r="BB40" s="38">
        <f t="shared" si="6"/>
        <v>0</v>
      </c>
      <c r="BC40" s="38">
        <f t="shared" si="6"/>
        <v>0</v>
      </c>
      <c r="BD40" s="38">
        <f t="shared" si="6"/>
        <v>0</v>
      </c>
      <c r="BE40" s="38">
        <f t="shared" si="6"/>
        <v>0</v>
      </c>
      <c r="BF40" s="38">
        <f t="shared" si="6"/>
        <v>0</v>
      </c>
      <c r="BG40" s="38">
        <f t="shared" si="6"/>
        <v>0</v>
      </c>
      <c r="BH40" s="38">
        <f t="shared" si="6"/>
        <v>0</v>
      </c>
      <c r="BI40" s="38">
        <f t="shared" si="6"/>
        <v>0</v>
      </c>
      <c r="BJ40" s="38">
        <f t="shared" si="6"/>
        <v>0</v>
      </c>
      <c r="BK40" s="38">
        <f t="shared" si="6"/>
        <v>0</v>
      </c>
      <c r="BL40" s="38">
        <f t="shared" si="6"/>
        <v>0</v>
      </c>
      <c r="BM40" s="38">
        <f t="shared" si="6"/>
        <v>0</v>
      </c>
      <c r="BN40" s="38">
        <f t="shared" si="6"/>
        <v>0</v>
      </c>
      <c r="BO40" s="38">
        <f t="shared" si="6"/>
        <v>0</v>
      </c>
      <c r="BP40" s="38">
        <f t="shared" si="6"/>
        <v>0</v>
      </c>
      <c r="BQ40" s="38">
        <f t="shared" si="7"/>
        <v>0</v>
      </c>
      <c r="BR40" s="38">
        <f t="shared" si="7"/>
        <v>0</v>
      </c>
      <c r="BS40" s="38">
        <f t="shared" si="7"/>
        <v>0</v>
      </c>
      <c r="BT40" s="38">
        <f t="shared" si="7"/>
        <v>0</v>
      </c>
      <c r="BU40" s="38">
        <f t="shared" si="7"/>
        <v>0</v>
      </c>
      <c r="BV40" s="38">
        <f t="shared" si="7"/>
        <v>0</v>
      </c>
      <c r="BW40" s="38">
        <f t="shared" si="7"/>
        <v>0</v>
      </c>
      <c r="BX40" s="38">
        <f t="shared" si="7"/>
        <v>0</v>
      </c>
      <c r="BY40" s="38">
        <f t="shared" si="7"/>
        <v>0</v>
      </c>
      <c r="BZ40" s="38">
        <f t="shared" si="7"/>
        <v>0</v>
      </c>
      <c r="CA40" s="38">
        <f t="shared" si="7"/>
        <v>0</v>
      </c>
      <c r="CB40" s="38">
        <f t="shared" si="7"/>
        <v>0</v>
      </c>
      <c r="CC40" s="38">
        <f t="shared" si="7"/>
        <v>0</v>
      </c>
      <c r="CD40" s="38">
        <f t="shared" si="7"/>
        <v>0</v>
      </c>
      <c r="CE40" s="38">
        <f t="shared" si="7"/>
        <v>0</v>
      </c>
      <c r="CF40" s="38">
        <f t="shared" si="7"/>
        <v>0</v>
      </c>
      <c r="CG40" s="38">
        <f t="shared" si="8"/>
        <v>0</v>
      </c>
    </row>
    <row r="41" spans="1:85" s="75" customFormat="1" ht="18" customHeight="1">
      <c r="A41" s="63"/>
      <c r="B41" s="40" t="s">
        <v>4</v>
      </c>
      <c r="C41" s="359"/>
      <c r="D41" s="341" t="s">
        <v>16</v>
      </c>
      <c r="E41" s="334" t="s">
        <v>34</v>
      </c>
      <c r="F41" s="360"/>
      <c r="G41" s="357" t="s">
        <v>41</v>
      </c>
      <c r="H41" s="274"/>
      <c r="I41" s="541"/>
      <c r="J41" s="176"/>
      <c r="K41" s="515" t="s">
        <v>12</v>
      </c>
      <c r="L41" s="383"/>
      <c r="M41" s="551" t="s">
        <v>176</v>
      </c>
      <c r="N41" s="551"/>
      <c r="O41" s="202"/>
      <c r="P41" s="285"/>
      <c r="Q41" s="285"/>
      <c r="R41" s="237"/>
      <c r="S41" s="290"/>
      <c r="T41" s="155"/>
      <c r="U41" s="155"/>
      <c r="V41" s="258"/>
      <c r="W41" s="332"/>
      <c r="X41" s="287"/>
      <c r="Y41" s="373" t="s">
        <v>19</v>
      </c>
      <c r="Z41" s="123"/>
      <c r="AA41" s="493"/>
      <c r="AB41" s="316"/>
      <c r="AC41" s="553" t="s">
        <v>33</v>
      </c>
      <c r="AD41" s="554"/>
      <c r="AE41" s="443" t="s">
        <v>40</v>
      </c>
      <c r="AF41" s="423" t="s">
        <v>20</v>
      </c>
      <c r="AG41" s="417" t="s">
        <v>37</v>
      </c>
      <c r="AH41" s="601" t="s">
        <v>37</v>
      </c>
      <c r="AI41" s="612"/>
      <c r="AJ41" s="81"/>
      <c r="AK41" s="428"/>
      <c r="AL41" s="434"/>
      <c r="AM41" s="423"/>
      <c r="AN41" s="434"/>
      <c r="AO41" s="139"/>
      <c r="AP41" s="405" t="s">
        <v>31</v>
      </c>
      <c r="AQ41" s="409" t="s">
        <v>43</v>
      </c>
      <c r="AR41" s="486"/>
      <c r="AS41" s="437"/>
      <c r="AT41" s="446"/>
      <c r="AU41" s="519" t="s">
        <v>15</v>
      </c>
      <c r="AV41" s="494" t="s">
        <v>27</v>
      </c>
      <c r="AW41" s="504"/>
      <c r="AX41" s="91" t="s">
        <v>38</v>
      </c>
      <c r="AY41" s="34"/>
      <c r="AZ41" s="24">
        <v>4</v>
      </c>
      <c r="BA41" s="35">
        <f t="shared" si="6"/>
        <v>1</v>
      </c>
      <c r="BB41" s="35">
        <f t="shared" si="6"/>
        <v>0</v>
      </c>
      <c r="BC41" s="35">
        <f t="shared" si="6"/>
        <v>1</v>
      </c>
      <c r="BD41" s="35">
        <f t="shared" si="6"/>
        <v>1</v>
      </c>
      <c r="BE41" s="35">
        <f t="shared" si="6"/>
        <v>0</v>
      </c>
      <c r="BF41" s="35">
        <f t="shared" si="6"/>
        <v>0</v>
      </c>
      <c r="BG41" s="35">
        <f t="shared" si="6"/>
        <v>1</v>
      </c>
      <c r="BH41" s="35">
        <f t="shared" si="6"/>
        <v>1</v>
      </c>
      <c r="BI41" s="35">
        <f t="shared" si="6"/>
        <v>0</v>
      </c>
      <c r="BJ41" s="35">
        <f t="shared" si="6"/>
        <v>1</v>
      </c>
      <c r="BK41" s="35">
        <f t="shared" si="6"/>
        <v>0</v>
      </c>
      <c r="BL41" s="35">
        <f t="shared" si="6"/>
        <v>0</v>
      </c>
      <c r="BM41" s="35">
        <f t="shared" si="6"/>
        <v>0</v>
      </c>
      <c r="BN41" s="35">
        <f t="shared" si="6"/>
        <v>0</v>
      </c>
      <c r="BO41" s="35">
        <f t="shared" si="6"/>
        <v>0</v>
      </c>
      <c r="BP41" s="35">
        <f t="shared" si="6"/>
        <v>0</v>
      </c>
      <c r="BQ41" s="35">
        <f t="shared" si="7"/>
        <v>0</v>
      </c>
      <c r="BR41" s="35">
        <f t="shared" si="7"/>
        <v>1</v>
      </c>
      <c r="BS41" s="35">
        <f t="shared" si="7"/>
        <v>0</v>
      </c>
      <c r="BT41" s="35">
        <f t="shared" si="7"/>
        <v>1</v>
      </c>
      <c r="BU41" s="35">
        <f t="shared" si="7"/>
        <v>1</v>
      </c>
      <c r="BV41" s="35">
        <f t="shared" si="7"/>
        <v>0</v>
      </c>
      <c r="BW41" s="35">
        <f t="shared" si="7"/>
        <v>0</v>
      </c>
      <c r="BX41" s="35">
        <f t="shared" si="7"/>
        <v>0</v>
      </c>
      <c r="BY41" s="35">
        <f t="shared" si="7"/>
        <v>2</v>
      </c>
      <c r="BZ41" s="35">
        <f t="shared" si="7"/>
        <v>1</v>
      </c>
      <c r="CA41" s="35">
        <f t="shared" si="7"/>
        <v>0</v>
      </c>
      <c r="CB41" s="35">
        <f t="shared" si="7"/>
        <v>1</v>
      </c>
      <c r="CC41" s="35">
        <f t="shared" si="7"/>
        <v>1</v>
      </c>
      <c r="CD41" s="35">
        <f t="shared" si="7"/>
        <v>0</v>
      </c>
      <c r="CE41" s="35">
        <f t="shared" si="7"/>
        <v>1</v>
      </c>
      <c r="CF41" s="35">
        <f t="shared" si="7"/>
        <v>0</v>
      </c>
      <c r="CG41" s="35">
        <f t="shared" si="8"/>
        <v>0</v>
      </c>
    </row>
    <row r="42" spans="1:85" s="75" customFormat="1" ht="18" customHeight="1">
      <c r="A42" s="63"/>
      <c r="B42" s="36"/>
      <c r="C42" s="364"/>
      <c r="D42" s="335" t="s">
        <v>250</v>
      </c>
      <c r="E42" s="349" t="s">
        <v>258</v>
      </c>
      <c r="F42" s="361"/>
      <c r="G42" s="363" t="s">
        <v>242</v>
      </c>
      <c r="H42" s="276"/>
      <c r="I42" s="539"/>
      <c r="J42" s="272"/>
      <c r="K42" s="516" t="s">
        <v>294</v>
      </c>
      <c r="L42" s="387"/>
      <c r="M42" s="555" t="s">
        <v>317</v>
      </c>
      <c r="N42" s="555"/>
      <c r="O42" s="280"/>
      <c r="P42" s="290"/>
      <c r="Q42" s="289"/>
      <c r="R42" s="207"/>
      <c r="S42" s="289"/>
      <c r="T42" s="122"/>
      <c r="U42" s="122"/>
      <c r="V42" s="219"/>
      <c r="W42" s="333"/>
      <c r="X42" s="286"/>
      <c r="Y42" s="374" t="s">
        <v>302</v>
      </c>
      <c r="Z42" s="122"/>
      <c r="AA42" s="495"/>
      <c r="AB42" s="105"/>
      <c r="AC42" s="557" t="s">
        <v>340</v>
      </c>
      <c r="AD42" s="558"/>
      <c r="AE42" s="397" t="s">
        <v>355</v>
      </c>
      <c r="AF42" s="427" t="s">
        <v>352</v>
      </c>
      <c r="AG42" s="418" t="s">
        <v>368</v>
      </c>
      <c r="AH42" s="618" t="s">
        <v>370</v>
      </c>
      <c r="AI42" s="643"/>
      <c r="AJ42" s="86"/>
      <c r="AK42" s="426"/>
      <c r="AL42" s="429"/>
      <c r="AM42" s="435"/>
      <c r="AN42" s="429"/>
      <c r="AO42" s="105"/>
      <c r="AP42" s="397" t="s">
        <v>510</v>
      </c>
      <c r="AQ42" s="408" t="s">
        <v>199</v>
      </c>
      <c r="AR42" s="485"/>
      <c r="AS42" s="438"/>
      <c r="AT42" s="447"/>
      <c r="AU42" s="520" t="s">
        <v>446</v>
      </c>
      <c r="AV42" s="496" t="s">
        <v>456</v>
      </c>
      <c r="AW42" s="496"/>
      <c r="AX42" s="218" t="s">
        <v>477</v>
      </c>
      <c r="AY42" s="34"/>
      <c r="AZ42" s="24"/>
      <c r="BA42" s="38">
        <f t="shared" si="6"/>
        <v>0</v>
      </c>
      <c r="BB42" s="38">
        <f t="shared" si="6"/>
        <v>0</v>
      </c>
      <c r="BC42" s="38">
        <f t="shared" si="6"/>
        <v>0</v>
      </c>
      <c r="BD42" s="38">
        <f t="shared" si="6"/>
        <v>0</v>
      </c>
      <c r="BE42" s="38">
        <f t="shared" si="6"/>
        <v>0</v>
      </c>
      <c r="BF42" s="38">
        <f t="shared" si="6"/>
        <v>0</v>
      </c>
      <c r="BG42" s="38">
        <f t="shared" si="6"/>
        <v>0</v>
      </c>
      <c r="BH42" s="38">
        <f t="shared" si="6"/>
        <v>0</v>
      </c>
      <c r="BI42" s="38">
        <f t="shared" si="6"/>
        <v>0</v>
      </c>
      <c r="BJ42" s="38">
        <f t="shared" si="6"/>
        <v>0</v>
      </c>
      <c r="BK42" s="38">
        <f t="shared" si="6"/>
        <v>0</v>
      </c>
      <c r="BL42" s="38">
        <f t="shared" si="6"/>
        <v>0</v>
      </c>
      <c r="BM42" s="38">
        <f t="shared" si="6"/>
        <v>0</v>
      </c>
      <c r="BN42" s="38">
        <f t="shared" si="6"/>
        <v>0</v>
      </c>
      <c r="BO42" s="38">
        <f t="shared" si="6"/>
        <v>0</v>
      </c>
      <c r="BP42" s="38">
        <f t="shared" si="6"/>
        <v>0</v>
      </c>
      <c r="BQ42" s="38">
        <f t="shared" si="7"/>
        <v>0</v>
      </c>
      <c r="BR42" s="38">
        <f t="shared" si="7"/>
        <v>0</v>
      </c>
      <c r="BS42" s="38">
        <f t="shared" si="7"/>
        <v>0</v>
      </c>
      <c r="BT42" s="38">
        <f t="shared" si="7"/>
        <v>0</v>
      </c>
      <c r="BU42" s="38">
        <f t="shared" si="7"/>
        <v>0</v>
      </c>
      <c r="BV42" s="38">
        <f t="shared" si="7"/>
        <v>0</v>
      </c>
      <c r="BW42" s="38">
        <f t="shared" si="7"/>
        <v>0</v>
      </c>
      <c r="BX42" s="38">
        <f t="shared" si="7"/>
        <v>0</v>
      </c>
      <c r="BY42" s="38">
        <f t="shared" si="7"/>
        <v>0</v>
      </c>
      <c r="BZ42" s="38">
        <f t="shared" si="7"/>
        <v>0</v>
      </c>
      <c r="CA42" s="38">
        <f t="shared" si="7"/>
        <v>0</v>
      </c>
      <c r="CB42" s="38">
        <f t="shared" si="7"/>
        <v>0</v>
      </c>
      <c r="CC42" s="38">
        <f t="shared" si="7"/>
        <v>0</v>
      </c>
      <c r="CD42" s="38">
        <f t="shared" si="7"/>
        <v>0</v>
      </c>
      <c r="CE42" s="38">
        <f t="shared" si="7"/>
        <v>0</v>
      </c>
      <c r="CF42" s="38">
        <f t="shared" si="7"/>
        <v>0</v>
      </c>
      <c r="CG42" s="38">
        <f t="shared" si="8"/>
        <v>0</v>
      </c>
    </row>
    <row r="43" spans="1:85" s="75" customFormat="1" ht="18" customHeight="1">
      <c r="A43" s="63"/>
      <c r="B43" s="40" t="s">
        <v>5</v>
      </c>
      <c r="C43" s="585" t="s">
        <v>160</v>
      </c>
      <c r="D43" s="578"/>
      <c r="E43" s="331" t="s">
        <v>34</v>
      </c>
      <c r="F43" s="587" t="s">
        <v>160</v>
      </c>
      <c r="G43" s="578"/>
      <c r="H43" s="587" t="s">
        <v>160</v>
      </c>
      <c r="I43" s="578"/>
      <c r="J43" s="48"/>
      <c r="K43" s="513" t="s">
        <v>12</v>
      </c>
      <c r="L43" s="191"/>
      <c r="M43" s="586" t="s">
        <v>160</v>
      </c>
      <c r="N43" s="586"/>
      <c r="O43" s="329"/>
      <c r="P43" s="329"/>
      <c r="Q43" s="257"/>
      <c r="R43" s="257"/>
      <c r="S43" s="330"/>
      <c r="T43" s="257"/>
      <c r="U43" s="231"/>
      <c r="V43" s="109"/>
      <c r="W43" s="336"/>
      <c r="X43" s="48"/>
      <c r="Y43" s="578" t="s">
        <v>160</v>
      </c>
      <c r="Z43" s="578"/>
      <c r="AA43" s="587" t="s">
        <v>160</v>
      </c>
      <c r="AB43" s="578"/>
      <c r="AC43" s="587" t="s">
        <v>160</v>
      </c>
      <c r="AD43" s="578"/>
      <c r="AE43" s="409" t="s">
        <v>43</v>
      </c>
      <c r="AF43" s="413" t="s">
        <v>160</v>
      </c>
      <c r="AG43" s="313" t="s">
        <v>168</v>
      </c>
      <c r="AH43" s="622" t="s">
        <v>168</v>
      </c>
      <c r="AI43" s="630"/>
      <c r="AJ43" s="81"/>
      <c r="AK43" s="247"/>
      <c r="AL43" s="248"/>
      <c r="AM43" s="240"/>
      <c r="AN43" s="248"/>
      <c r="AO43" s="410" t="s">
        <v>160</v>
      </c>
      <c r="AP43" s="405" t="s">
        <v>33</v>
      </c>
      <c r="AQ43" s="587" t="s">
        <v>160</v>
      </c>
      <c r="AR43" s="578"/>
      <c r="AS43" s="439"/>
      <c r="AT43" s="439"/>
      <c r="AU43" s="586" t="s">
        <v>160</v>
      </c>
      <c r="AV43" s="578"/>
      <c r="AW43" s="587" t="s">
        <v>160</v>
      </c>
      <c r="AX43" s="579"/>
      <c r="AY43" s="34"/>
      <c r="AZ43" s="24">
        <v>5</v>
      </c>
      <c r="BA43" s="35">
        <f t="shared" si="6"/>
        <v>1</v>
      </c>
      <c r="BB43" s="35">
        <f t="shared" si="6"/>
        <v>0</v>
      </c>
      <c r="BC43" s="35">
        <f t="shared" si="6"/>
        <v>0</v>
      </c>
      <c r="BD43" s="35">
        <f t="shared" si="6"/>
        <v>0</v>
      </c>
      <c r="BE43" s="35">
        <f t="shared" si="6"/>
        <v>0</v>
      </c>
      <c r="BF43" s="35">
        <f t="shared" si="6"/>
        <v>0</v>
      </c>
      <c r="BG43" s="35">
        <f t="shared" si="6"/>
        <v>0</v>
      </c>
      <c r="BH43" s="35">
        <f t="shared" si="6"/>
        <v>0</v>
      </c>
      <c r="BI43" s="35">
        <f t="shared" si="6"/>
        <v>0</v>
      </c>
      <c r="BJ43" s="35">
        <f t="shared" si="6"/>
        <v>0</v>
      </c>
      <c r="BK43" s="35">
        <f t="shared" si="6"/>
        <v>0</v>
      </c>
      <c r="BL43" s="35">
        <f t="shared" si="6"/>
        <v>0</v>
      </c>
      <c r="BM43" s="35">
        <f t="shared" si="6"/>
        <v>0</v>
      </c>
      <c r="BN43" s="35">
        <f t="shared" si="6"/>
        <v>0</v>
      </c>
      <c r="BO43" s="35">
        <f t="shared" si="6"/>
        <v>0</v>
      </c>
      <c r="BP43" s="35">
        <f t="shared" si="6"/>
        <v>0</v>
      </c>
      <c r="BQ43" s="35">
        <f t="shared" si="7"/>
        <v>0</v>
      </c>
      <c r="BR43" s="35">
        <f t="shared" si="7"/>
        <v>0</v>
      </c>
      <c r="BS43" s="35">
        <f t="shared" si="7"/>
        <v>0</v>
      </c>
      <c r="BT43" s="35">
        <f t="shared" si="7"/>
        <v>1</v>
      </c>
      <c r="BU43" s="35">
        <f t="shared" si="7"/>
        <v>1</v>
      </c>
      <c r="BV43" s="35">
        <f t="shared" si="7"/>
        <v>0</v>
      </c>
      <c r="BW43" s="35">
        <f t="shared" si="7"/>
        <v>0</v>
      </c>
      <c r="BX43" s="35">
        <f t="shared" si="7"/>
        <v>0</v>
      </c>
      <c r="BY43" s="35">
        <f t="shared" si="7"/>
        <v>0</v>
      </c>
      <c r="BZ43" s="35">
        <f t="shared" si="7"/>
        <v>0</v>
      </c>
      <c r="CA43" s="35">
        <f t="shared" si="7"/>
        <v>0</v>
      </c>
      <c r="CB43" s="35">
        <f t="shared" si="7"/>
        <v>0</v>
      </c>
      <c r="CC43" s="35">
        <f t="shared" si="7"/>
        <v>0</v>
      </c>
      <c r="CD43" s="35">
        <f t="shared" si="7"/>
        <v>0</v>
      </c>
      <c r="CE43" s="35">
        <f t="shared" si="7"/>
        <v>1</v>
      </c>
      <c r="CF43" s="35">
        <f t="shared" si="7"/>
        <v>0</v>
      </c>
      <c r="CG43" s="35">
        <f t="shared" si="8"/>
        <v>0</v>
      </c>
    </row>
    <row r="44" spans="1:85" s="75" customFormat="1" ht="18" customHeight="1">
      <c r="A44" s="63"/>
      <c r="B44" s="36"/>
      <c r="C44" s="580" t="s">
        <v>161</v>
      </c>
      <c r="D44" s="583"/>
      <c r="E44" s="335" t="s">
        <v>252</v>
      </c>
      <c r="F44" s="582" t="s">
        <v>161</v>
      </c>
      <c r="G44" s="583"/>
      <c r="H44" s="582" t="s">
        <v>161</v>
      </c>
      <c r="I44" s="583"/>
      <c r="J44" s="272"/>
      <c r="K44" s="518" t="s">
        <v>295</v>
      </c>
      <c r="L44" s="190"/>
      <c r="M44" s="581" t="s">
        <v>161</v>
      </c>
      <c r="N44" s="581"/>
      <c r="O44" s="243"/>
      <c r="P44" s="243"/>
      <c r="Q44" s="207"/>
      <c r="R44" s="207"/>
      <c r="S44" s="289"/>
      <c r="T44" s="207"/>
      <c r="U44" s="214"/>
      <c r="V44" s="108"/>
      <c r="W44" s="338"/>
      <c r="X44" s="272"/>
      <c r="Y44" s="583" t="s">
        <v>161</v>
      </c>
      <c r="Z44" s="583"/>
      <c r="AA44" s="582" t="s">
        <v>161</v>
      </c>
      <c r="AB44" s="583"/>
      <c r="AC44" s="582" t="s">
        <v>161</v>
      </c>
      <c r="AD44" s="583"/>
      <c r="AE44" s="408" t="s">
        <v>349</v>
      </c>
      <c r="AF44" s="411" t="s">
        <v>161</v>
      </c>
      <c r="AG44" s="312" t="s">
        <v>234</v>
      </c>
      <c r="AH44" s="623" t="s">
        <v>235</v>
      </c>
      <c r="AI44" s="631"/>
      <c r="AJ44" s="86"/>
      <c r="AK44" s="246"/>
      <c r="AL44" s="238"/>
      <c r="AM44" s="206"/>
      <c r="AN44" s="238"/>
      <c r="AO44" s="412" t="s">
        <v>161</v>
      </c>
      <c r="AP44" s="397" t="s">
        <v>410</v>
      </c>
      <c r="AQ44" s="582" t="s">
        <v>161</v>
      </c>
      <c r="AR44" s="583"/>
      <c r="AS44" s="440"/>
      <c r="AT44" s="108"/>
      <c r="AU44" s="581" t="s">
        <v>161</v>
      </c>
      <c r="AV44" s="583"/>
      <c r="AW44" s="582" t="s">
        <v>161</v>
      </c>
      <c r="AX44" s="584"/>
      <c r="AY44" s="34"/>
      <c r="AZ44" s="24"/>
      <c r="BA44" s="38">
        <f t="shared" si="6"/>
        <v>0</v>
      </c>
      <c r="BB44" s="38">
        <f t="shared" si="6"/>
        <v>0</v>
      </c>
      <c r="BC44" s="38">
        <f t="shared" si="6"/>
        <v>0</v>
      </c>
      <c r="BD44" s="38">
        <f t="shared" si="6"/>
        <v>0</v>
      </c>
      <c r="BE44" s="38">
        <f t="shared" si="6"/>
        <v>0</v>
      </c>
      <c r="BF44" s="38">
        <f t="shared" si="6"/>
        <v>0</v>
      </c>
      <c r="BG44" s="38">
        <f t="shared" si="6"/>
        <v>0</v>
      </c>
      <c r="BH44" s="38">
        <f t="shared" si="6"/>
        <v>0</v>
      </c>
      <c r="BI44" s="38">
        <f t="shared" si="6"/>
        <v>0</v>
      </c>
      <c r="BJ44" s="38">
        <f t="shared" si="6"/>
        <v>0</v>
      </c>
      <c r="BK44" s="38">
        <f t="shared" si="6"/>
        <v>0</v>
      </c>
      <c r="BL44" s="38">
        <f t="shared" si="6"/>
        <v>0</v>
      </c>
      <c r="BM44" s="38">
        <f t="shared" si="6"/>
        <v>0</v>
      </c>
      <c r="BN44" s="38">
        <f t="shared" si="6"/>
        <v>0</v>
      </c>
      <c r="BO44" s="38">
        <f t="shared" si="6"/>
        <v>0</v>
      </c>
      <c r="BP44" s="38">
        <f t="shared" si="6"/>
        <v>0</v>
      </c>
      <c r="BQ44" s="38">
        <f t="shared" si="7"/>
        <v>0</v>
      </c>
      <c r="BR44" s="38">
        <f t="shared" si="7"/>
        <v>0</v>
      </c>
      <c r="BS44" s="38">
        <f t="shared" si="7"/>
        <v>0</v>
      </c>
      <c r="BT44" s="38">
        <f t="shared" si="7"/>
        <v>0</v>
      </c>
      <c r="BU44" s="38">
        <f t="shared" si="7"/>
        <v>0</v>
      </c>
      <c r="BV44" s="38">
        <f t="shared" si="7"/>
        <v>0</v>
      </c>
      <c r="BW44" s="38">
        <f t="shared" si="7"/>
        <v>0</v>
      </c>
      <c r="BX44" s="38">
        <f t="shared" si="7"/>
        <v>0</v>
      </c>
      <c r="BY44" s="38">
        <f t="shared" si="7"/>
        <v>0</v>
      </c>
      <c r="BZ44" s="38">
        <f t="shared" si="7"/>
        <v>0</v>
      </c>
      <c r="CA44" s="38">
        <f t="shared" si="7"/>
        <v>0</v>
      </c>
      <c r="CB44" s="38">
        <f t="shared" si="7"/>
        <v>0</v>
      </c>
      <c r="CC44" s="38">
        <f t="shared" si="7"/>
        <v>0</v>
      </c>
      <c r="CD44" s="38">
        <f t="shared" si="7"/>
        <v>0</v>
      </c>
      <c r="CE44" s="38">
        <f t="shared" si="7"/>
        <v>0</v>
      </c>
      <c r="CF44" s="38">
        <f t="shared" si="7"/>
        <v>0</v>
      </c>
      <c r="CG44" s="38">
        <f t="shared" si="8"/>
        <v>0</v>
      </c>
    </row>
    <row r="45" spans="1:85" s="75" customFormat="1" ht="18" customHeight="1">
      <c r="A45" s="41"/>
      <c r="B45" s="44" t="s">
        <v>6</v>
      </c>
      <c r="C45" s="76"/>
      <c r="D45" s="34"/>
      <c r="E45" s="282"/>
      <c r="F45" s="101"/>
      <c r="G45" s="331"/>
      <c r="H45" s="284"/>
      <c r="I45" s="287"/>
      <c r="J45" s="48"/>
      <c r="K45" s="380"/>
      <c r="L45" s="176"/>
      <c r="M45" s="284"/>
      <c r="N45" s="282"/>
      <c r="O45" s="202"/>
      <c r="P45" s="202"/>
      <c r="Q45" s="202"/>
      <c r="R45" s="202"/>
      <c r="S45" s="202"/>
      <c r="T45" s="202"/>
      <c r="U45" s="202"/>
      <c r="V45" s="109"/>
      <c r="W45" s="163"/>
      <c r="X45" s="282"/>
      <c r="Y45" s="283"/>
      <c r="Z45" s="282"/>
      <c r="AA45" s="287"/>
      <c r="AB45" s="316"/>
      <c r="AC45" s="155"/>
      <c r="AD45" s="155"/>
      <c r="AE45" s="409" t="s">
        <v>43</v>
      </c>
      <c r="AF45" s="315"/>
      <c r="AG45" s="99"/>
      <c r="AH45" s="184"/>
      <c r="AI45" s="237"/>
      <c r="AJ45" s="81"/>
      <c r="AK45" s="392"/>
      <c r="AL45" s="82"/>
      <c r="AM45" s="217"/>
      <c r="AN45" s="434"/>
      <c r="AO45" s="111"/>
      <c r="AP45" s="111"/>
      <c r="AQ45" s="111"/>
      <c r="AR45" s="129"/>
      <c r="AS45" s="111"/>
      <c r="AT45" s="113"/>
      <c r="AU45" s="499"/>
      <c r="AV45" s="494"/>
      <c r="AW45" s="153"/>
      <c r="AX45" s="154"/>
      <c r="AY45" s="34"/>
      <c r="AZ45" s="24">
        <v>6</v>
      </c>
      <c r="BA45" s="35">
        <f t="shared" si="6"/>
        <v>0</v>
      </c>
      <c r="BB45" s="35">
        <f t="shared" si="6"/>
        <v>0</v>
      </c>
      <c r="BC45" s="35">
        <f t="shared" si="6"/>
        <v>0</v>
      </c>
      <c r="BD45" s="35">
        <f t="shared" si="6"/>
        <v>0</v>
      </c>
      <c r="BE45" s="35">
        <f t="shared" si="6"/>
        <v>0</v>
      </c>
      <c r="BF45" s="35">
        <f t="shared" si="6"/>
        <v>0</v>
      </c>
      <c r="BG45" s="35">
        <f t="shared" si="6"/>
        <v>0</v>
      </c>
      <c r="BH45" s="35">
        <f t="shared" si="6"/>
        <v>0</v>
      </c>
      <c r="BI45" s="35">
        <f t="shared" si="6"/>
        <v>0</v>
      </c>
      <c r="BJ45" s="35">
        <f t="shared" si="6"/>
        <v>0</v>
      </c>
      <c r="BK45" s="35">
        <f t="shared" si="6"/>
        <v>0</v>
      </c>
      <c r="BL45" s="35">
        <f t="shared" si="6"/>
        <v>0</v>
      </c>
      <c r="BM45" s="35">
        <f t="shared" si="6"/>
        <v>0</v>
      </c>
      <c r="BN45" s="35">
        <f t="shared" si="6"/>
        <v>0</v>
      </c>
      <c r="BO45" s="35">
        <f t="shared" si="6"/>
        <v>0</v>
      </c>
      <c r="BP45" s="35">
        <f t="shared" si="6"/>
        <v>0</v>
      </c>
      <c r="BQ45" s="35">
        <f t="shared" si="7"/>
        <v>0</v>
      </c>
      <c r="BR45" s="35">
        <f t="shared" si="7"/>
        <v>0</v>
      </c>
      <c r="BS45" s="35">
        <f t="shared" si="7"/>
        <v>0</v>
      </c>
      <c r="BT45" s="35">
        <f t="shared" si="7"/>
        <v>0</v>
      </c>
      <c r="BU45" s="35">
        <f t="shared" si="7"/>
        <v>0</v>
      </c>
      <c r="BV45" s="35">
        <f t="shared" si="7"/>
        <v>0</v>
      </c>
      <c r="BW45" s="35">
        <f t="shared" si="7"/>
        <v>0</v>
      </c>
      <c r="BX45" s="35">
        <f t="shared" si="7"/>
        <v>0</v>
      </c>
      <c r="BY45" s="35">
        <f t="shared" si="7"/>
        <v>0</v>
      </c>
      <c r="BZ45" s="35">
        <f t="shared" si="7"/>
        <v>0</v>
      </c>
      <c r="CA45" s="35">
        <f t="shared" si="7"/>
        <v>0</v>
      </c>
      <c r="CB45" s="35">
        <f t="shared" si="7"/>
        <v>0</v>
      </c>
      <c r="CC45" s="35">
        <f t="shared" si="7"/>
        <v>0</v>
      </c>
      <c r="CD45" s="35">
        <f t="shared" si="7"/>
        <v>0</v>
      </c>
      <c r="CE45" s="35">
        <f t="shared" si="7"/>
        <v>1</v>
      </c>
      <c r="CF45" s="35">
        <f t="shared" si="7"/>
        <v>0</v>
      </c>
      <c r="CG45" s="35">
        <f t="shared" si="8"/>
        <v>0</v>
      </c>
    </row>
    <row r="46" spans="1:85" s="75" customFormat="1" ht="18" customHeight="1" thickBot="1">
      <c r="A46" s="41"/>
      <c r="B46" s="44"/>
      <c r="C46" s="76"/>
      <c r="D46" s="286"/>
      <c r="E46" s="284"/>
      <c r="F46" s="101"/>
      <c r="G46" s="356"/>
      <c r="H46" s="284"/>
      <c r="I46" s="286"/>
      <c r="J46" s="177"/>
      <c r="K46" s="374"/>
      <c r="L46" s="177"/>
      <c r="M46" s="284"/>
      <c r="N46" s="282"/>
      <c r="O46" s="202"/>
      <c r="P46" s="290"/>
      <c r="Q46" s="202"/>
      <c r="R46" s="280"/>
      <c r="S46" s="202"/>
      <c r="T46" s="284"/>
      <c r="U46" s="284"/>
      <c r="V46" s="108"/>
      <c r="W46" s="163"/>
      <c r="X46" s="282"/>
      <c r="Y46" s="283"/>
      <c r="Z46" s="282"/>
      <c r="AA46" s="286"/>
      <c r="AB46" s="286"/>
      <c r="AC46" s="105"/>
      <c r="AD46" s="105"/>
      <c r="AE46" s="408" t="s">
        <v>350</v>
      </c>
      <c r="AF46" s="286"/>
      <c r="AG46" s="99"/>
      <c r="AH46" s="184"/>
      <c r="AI46" s="132"/>
      <c r="AJ46" s="81"/>
      <c r="AK46" s="396"/>
      <c r="AL46" s="82"/>
      <c r="AM46" s="79"/>
      <c r="AN46" s="405"/>
      <c r="AO46" s="111"/>
      <c r="AP46" s="111"/>
      <c r="AQ46" s="111"/>
      <c r="AR46" s="129"/>
      <c r="AS46" s="117"/>
      <c r="AT46" s="113"/>
      <c r="AU46" s="292"/>
      <c r="AV46" s="318"/>
      <c r="AW46" s="112"/>
      <c r="AX46" s="154"/>
      <c r="AY46" s="34"/>
      <c r="AZ46" s="24"/>
      <c r="BA46" s="38">
        <f t="shared" si="6"/>
        <v>0</v>
      </c>
      <c r="BB46" s="38">
        <f t="shared" si="6"/>
        <v>0</v>
      </c>
      <c r="BC46" s="38">
        <f t="shared" si="6"/>
        <v>0</v>
      </c>
      <c r="BD46" s="38">
        <f t="shared" si="6"/>
        <v>0</v>
      </c>
      <c r="BE46" s="38">
        <f t="shared" si="6"/>
        <v>0</v>
      </c>
      <c r="BF46" s="38">
        <f t="shared" si="6"/>
        <v>0</v>
      </c>
      <c r="BG46" s="38">
        <f t="shared" si="6"/>
        <v>0</v>
      </c>
      <c r="BH46" s="38">
        <f t="shared" si="6"/>
        <v>0</v>
      </c>
      <c r="BI46" s="38">
        <f t="shared" si="6"/>
        <v>0</v>
      </c>
      <c r="BJ46" s="38">
        <f t="shared" si="6"/>
        <v>0</v>
      </c>
      <c r="BK46" s="38">
        <f t="shared" si="6"/>
        <v>0</v>
      </c>
      <c r="BL46" s="38">
        <f t="shared" si="6"/>
        <v>0</v>
      </c>
      <c r="BM46" s="38">
        <f t="shared" si="6"/>
        <v>0</v>
      </c>
      <c r="BN46" s="38">
        <f t="shared" si="6"/>
        <v>0</v>
      </c>
      <c r="BO46" s="38">
        <f t="shared" si="6"/>
        <v>0</v>
      </c>
      <c r="BP46" s="38">
        <f t="shared" si="6"/>
        <v>0</v>
      </c>
      <c r="BQ46" s="38">
        <f t="shared" si="7"/>
        <v>0</v>
      </c>
      <c r="BR46" s="38">
        <f t="shared" si="7"/>
        <v>0</v>
      </c>
      <c r="BS46" s="38">
        <f t="shared" si="7"/>
        <v>0</v>
      </c>
      <c r="BT46" s="38">
        <f t="shared" si="7"/>
        <v>0</v>
      </c>
      <c r="BU46" s="38">
        <f t="shared" si="7"/>
        <v>0</v>
      </c>
      <c r="BV46" s="38">
        <f t="shared" si="7"/>
        <v>0</v>
      </c>
      <c r="BW46" s="38">
        <f t="shared" si="7"/>
        <v>0</v>
      </c>
      <c r="BX46" s="38">
        <f t="shared" si="7"/>
        <v>0</v>
      </c>
      <c r="BY46" s="38">
        <f t="shared" si="7"/>
        <v>0</v>
      </c>
      <c r="BZ46" s="38">
        <f t="shared" si="7"/>
        <v>0</v>
      </c>
      <c r="CA46" s="38">
        <f t="shared" si="7"/>
        <v>0</v>
      </c>
      <c r="CB46" s="38">
        <f t="shared" si="7"/>
        <v>0</v>
      </c>
      <c r="CC46" s="38">
        <f t="shared" si="7"/>
        <v>0</v>
      </c>
      <c r="CD46" s="38">
        <f t="shared" si="7"/>
        <v>0</v>
      </c>
      <c r="CE46" s="38">
        <f t="shared" si="7"/>
        <v>0</v>
      </c>
      <c r="CF46" s="38">
        <f t="shared" si="7"/>
        <v>0</v>
      </c>
      <c r="CG46" s="38">
        <f t="shared" si="8"/>
        <v>0</v>
      </c>
    </row>
    <row r="47" spans="1:85" s="75" customFormat="1" ht="18" customHeight="1" thickBot="1">
      <c r="A47" s="55"/>
      <c r="B47" s="56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6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6"/>
      <c r="AK47" s="56"/>
      <c r="AL47" s="56"/>
      <c r="AM47" s="56"/>
      <c r="AN47" s="56"/>
      <c r="AO47" s="58"/>
      <c r="AP47" s="58"/>
      <c r="AQ47" s="58"/>
      <c r="AR47" s="58"/>
      <c r="AS47" s="58"/>
      <c r="AT47" s="58"/>
      <c r="AU47" s="58"/>
      <c r="AV47" s="58"/>
      <c r="AW47" s="58"/>
      <c r="AX47" s="134"/>
      <c r="AY47" s="34"/>
      <c r="AZ47" s="24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</row>
    <row r="48" spans="1:85" s="75" customFormat="1" ht="18" customHeight="1">
      <c r="A48" s="61" t="s">
        <v>9</v>
      </c>
      <c r="B48" s="44" t="s">
        <v>1</v>
      </c>
      <c r="C48" s="636" t="s">
        <v>163</v>
      </c>
      <c r="D48" s="636"/>
      <c r="E48" s="285"/>
      <c r="F48" s="538" t="s">
        <v>163</v>
      </c>
      <c r="G48" s="285"/>
      <c r="H48" s="288"/>
      <c r="I48" s="309" t="s">
        <v>140</v>
      </c>
      <c r="J48" s="174"/>
      <c r="K48" s="459" t="s">
        <v>22</v>
      </c>
      <c r="L48" s="196"/>
      <c r="M48" s="463"/>
      <c r="N48" s="458"/>
      <c r="O48" s="287"/>
      <c r="P48" s="287"/>
      <c r="Q48" s="282"/>
      <c r="R48" s="282"/>
      <c r="S48" s="290"/>
      <c r="T48" s="158"/>
      <c r="U48" s="157"/>
      <c r="V48" s="128"/>
      <c r="W48" s="165"/>
      <c r="X48" s="99"/>
      <c r="Y48" s="591" t="s">
        <v>20</v>
      </c>
      <c r="Z48" s="554"/>
      <c r="AA48" s="514" t="s">
        <v>12</v>
      </c>
      <c r="AB48" s="139"/>
      <c r="AC48" s="77"/>
      <c r="AD48" s="88"/>
      <c r="AE48" s="393" t="s">
        <v>41</v>
      </c>
      <c r="AF48" s="282"/>
      <c r="AG48" s="409" t="s">
        <v>36</v>
      </c>
      <c r="AH48" s="287"/>
      <c r="AI48" s="432"/>
      <c r="AJ48" s="421"/>
      <c r="AK48" s="402"/>
      <c r="AL48" s="416"/>
      <c r="AM48" s="87"/>
      <c r="AN48" s="87"/>
      <c r="AO48" s="274"/>
      <c r="AP48" s="282"/>
      <c r="AQ48" s="158"/>
      <c r="AR48" s="158"/>
      <c r="AS48" s="442"/>
      <c r="AT48" s="439"/>
      <c r="AU48" s="655" t="s">
        <v>29</v>
      </c>
      <c r="AV48" s="656"/>
      <c r="AW48" s="110"/>
      <c r="AX48" s="73"/>
      <c r="AY48" s="34"/>
      <c r="AZ48" s="24">
        <v>1</v>
      </c>
      <c r="BA48" s="35">
        <f aca="true" t="shared" si="9" ref="BA48:BP59">COUNTIF($C48:$AX48,BA$8)</f>
        <v>1</v>
      </c>
      <c r="BB48" s="35">
        <f t="shared" si="9"/>
        <v>0</v>
      </c>
      <c r="BC48" s="35">
        <f t="shared" si="9"/>
        <v>0</v>
      </c>
      <c r="BD48" s="35">
        <f t="shared" si="9"/>
        <v>0</v>
      </c>
      <c r="BE48" s="35">
        <f t="shared" si="9"/>
        <v>0</v>
      </c>
      <c r="BF48" s="35">
        <f t="shared" si="9"/>
        <v>0</v>
      </c>
      <c r="BG48" s="35">
        <f t="shared" si="9"/>
        <v>0</v>
      </c>
      <c r="BH48" s="35">
        <f t="shared" si="9"/>
        <v>1</v>
      </c>
      <c r="BI48" s="35">
        <f t="shared" si="9"/>
        <v>0</v>
      </c>
      <c r="BJ48" s="35">
        <f t="shared" si="9"/>
        <v>0</v>
      </c>
      <c r="BK48" s="35">
        <f t="shared" si="9"/>
        <v>0</v>
      </c>
      <c r="BL48" s="35">
        <f t="shared" si="9"/>
        <v>1</v>
      </c>
      <c r="BM48" s="35">
        <f t="shared" si="9"/>
        <v>1</v>
      </c>
      <c r="BN48" s="35">
        <f t="shared" si="9"/>
        <v>0</v>
      </c>
      <c r="BO48" s="35">
        <f t="shared" si="9"/>
        <v>0</v>
      </c>
      <c r="BP48" s="35">
        <f t="shared" si="9"/>
        <v>0</v>
      </c>
      <c r="BQ48" s="35">
        <f aca="true" t="shared" si="10" ref="BQ48:CF59">COUNTIF($C48:$AX48,BQ$8)</f>
        <v>0</v>
      </c>
      <c r="BR48" s="35">
        <f t="shared" si="10"/>
        <v>0</v>
      </c>
      <c r="BS48" s="35">
        <f t="shared" si="10"/>
        <v>0</v>
      </c>
      <c r="BT48" s="35">
        <f t="shared" si="10"/>
        <v>0</v>
      </c>
      <c r="BU48" s="35">
        <f t="shared" si="10"/>
        <v>0</v>
      </c>
      <c r="BV48" s="35">
        <f t="shared" si="10"/>
        <v>0</v>
      </c>
      <c r="BW48" s="35">
        <f t="shared" si="10"/>
        <v>0</v>
      </c>
      <c r="BX48" s="35">
        <f t="shared" si="10"/>
        <v>1</v>
      </c>
      <c r="BY48" s="35">
        <f t="shared" si="10"/>
        <v>0</v>
      </c>
      <c r="BZ48" s="35">
        <f t="shared" si="10"/>
        <v>0</v>
      </c>
      <c r="CA48" s="35">
        <f t="shared" si="10"/>
        <v>0</v>
      </c>
      <c r="CB48" s="35">
        <f t="shared" si="10"/>
        <v>0</v>
      </c>
      <c r="CC48" s="35">
        <f t="shared" si="10"/>
        <v>1</v>
      </c>
      <c r="CD48" s="35">
        <f t="shared" si="10"/>
        <v>0</v>
      </c>
      <c r="CE48" s="35">
        <f t="shared" si="10"/>
        <v>0</v>
      </c>
      <c r="CF48" s="35">
        <f t="shared" si="10"/>
        <v>0</v>
      </c>
      <c r="CG48" s="35">
        <f aca="true" t="shared" si="11" ref="CG48:CG59">COUNTIF($C48:$AX48,CG$8)</f>
        <v>0</v>
      </c>
    </row>
    <row r="49" spans="1:85" s="75" customFormat="1" ht="18" customHeight="1">
      <c r="A49" s="61"/>
      <c r="B49" s="36"/>
      <c r="C49" s="640" t="s">
        <v>508</v>
      </c>
      <c r="D49" s="640"/>
      <c r="E49" s="289"/>
      <c r="F49" s="544" t="s">
        <v>507</v>
      </c>
      <c r="G49" s="289"/>
      <c r="H49" s="270"/>
      <c r="I49" s="310" t="s">
        <v>220</v>
      </c>
      <c r="J49" s="176"/>
      <c r="K49" s="469" t="s">
        <v>398</v>
      </c>
      <c r="L49" s="180"/>
      <c r="M49" s="465"/>
      <c r="N49" s="462"/>
      <c r="O49" s="286"/>
      <c r="P49" s="286"/>
      <c r="Q49" s="286"/>
      <c r="R49" s="286"/>
      <c r="S49" s="289"/>
      <c r="T49" s="105"/>
      <c r="U49" s="122"/>
      <c r="V49" s="159"/>
      <c r="W49" s="95"/>
      <c r="X49" s="122"/>
      <c r="Y49" s="592" t="s">
        <v>308</v>
      </c>
      <c r="Z49" s="558"/>
      <c r="AA49" s="517" t="s">
        <v>324</v>
      </c>
      <c r="AB49" s="141"/>
      <c r="AC49" s="84"/>
      <c r="AD49" s="85"/>
      <c r="AE49" s="397" t="s">
        <v>351</v>
      </c>
      <c r="AF49" s="286"/>
      <c r="AG49" s="408" t="s">
        <v>372</v>
      </c>
      <c r="AH49" s="286"/>
      <c r="AI49" s="424"/>
      <c r="AJ49" s="419"/>
      <c r="AK49" s="404"/>
      <c r="AL49" s="399"/>
      <c r="AM49" s="84"/>
      <c r="AN49" s="84"/>
      <c r="AO49" s="276"/>
      <c r="AP49" s="286"/>
      <c r="AQ49" s="99"/>
      <c r="AR49" s="105"/>
      <c r="AS49" s="440"/>
      <c r="AT49" s="448"/>
      <c r="AU49" s="621" t="s">
        <v>437</v>
      </c>
      <c r="AV49" s="603"/>
      <c r="AW49" s="122"/>
      <c r="AX49" s="501"/>
      <c r="AY49" s="74"/>
      <c r="AZ49" s="24"/>
      <c r="BA49" s="38">
        <f t="shared" si="9"/>
        <v>0</v>
      </c>
      <c r="BB49" s="38">
        <f t="shared" si="9"/>
        <v>0</v>
      </c>
      <c r="BC49" s="38">
        <f t="shared" si="9"/>
        <v>0</v>
      </c>
      <c r="BD49" s="38">
        <f t="shared" si="9"/>
        <v>0</v>
      </c>
      <c r="BE49" s="38">
        <f t="shared" si="9"/>
        <v>0</v>
      </c>
      <c r="BF49" s="38">
        <f t="shared" si="9"/>
        <v>0</v>
      </c>
      <c r="BG49" s="38">
        <f t="shared" si="9"/>
        <v>0</v>
      </c>
      <c r="BH49" s="38">
        <f t="shared" si="9"/>
        <v>0</v>
      </c>
      <c r="BI49" s="38">
        <f t="shared" si="9"/>
        <v>0</v>
      </c>
      <c r="BJ49" s="38">
        <f t="shared" si="9"/>
        <v>0</v>
      </c>
      <c r="BK49" s="38">
        <f t="shared" si="9"/>
        <v>0</v>
      </c>
      <c r="BL49" s="38">
        <f t="shared" si="9"/>
        <v>0</v>
      </c>
      <c r="BM49" s="38">
        <f t="shared" si="9"/>
        <v>0</v>
      </c>
      <c r="BN49" s="38">
        <f t="shared" si="9"/>
        <v>0</v>
      </c>
      <c r="BO49" s="38">
        <f t="shared" si="9"/>
        <v>0</v>
      </c>
      <c r="BP49" s="38">
        <f t="shared" si="9"/>
        <v>0</v>
      </c>
      <c r="BQ49" s="38">
        <f t="shared" si="10"/>
        <v>0</v>
      </c>
      <c r="BR49" s="38">
        <f t="shared" si="10"/>
        <v>0</v>
      </c>
      <c r="BS49" s="38">
        <f t="shared" si="10"/>
        <v>0</v>
      </c>
      <c r="BT49" s="38">
        <f t="shared" si="10"/>
        <v>0</v>
      </c>
      <c r="BU49" s="38">
        <f t="shared" si="10"/>
        <v>0</v>
      </c>
      <c r="BV49" s="38">
        <f t="shared" si="10"/>
        <v>0</v>
      </c>
      <c r="BW49" s="38">
        <f t="shared" si="10"/>
        <v>0</v>
      </c>
      <c r="BX49" s="38">
        <f t="shared" si="10"/>
        <v>0</v>
      </c>
      <c r="BY49" s="38">
        <f t="shared" si="10"/>
        <v>0</v>
      </c>
      <c r="BZ49" s="38">
        <f t="shared" si="10"/>
        <v>0</v>
      </c>
      <c r="CA49" s="38">
        <f t="shared" si="10"/>
        <v>0</v>
      </c>
      <c r="CB49" s="38">
        <f t="shared" si="10"/>
        <v>0</v>
      </c>
      <c r="CC49" s="38">
        <f t="shared" si="10"/>
        <v>0</v>
      </c>
      <c r="CD49" s="38">
        <f t="shared" si="10"/>
        <v>0</v>
      </c>
      <c r="CE49" s="38">
        <f t="shared" si="10"/>
        <v>0</v>
      </c>
      <c r="CF49" s="38">
        <f t="shared" si="10"/>
        <v>0</v>
      </c>
      <c r="CG49" s="38">
        <f t="shared" si="11"/>
        <v>0</v>
      </c>
    </row>
    <row r="50" spans="1:85" s="75" customFormat="1" ht="18" customHeight="1">
      <c r="A50" s="62">
        <f>A37+1</f>
        <v>45260</v>
      </c>
      <c r="B50" s="40" t="s">
        <v>2</v>
      </c>
      <c r="C50" s="600" t="s">
        <v>140</v>
      </c>
      <c r="D50" s="600"/>
      <c r="E50" s="538" t="s">
        <v>163</v>
      </c>
      <c r="F50" s="536" t="s">
        <v>34</v>
      </c>
      <c r="G50" s="287"/>
      <c r="H50" s="532" t="s">
        <v>147</v>
      </c>
      <c r="I50" s="331" t="s">
        <v>41</v>
      </c>
      <c r="J50" s="48"/>
      <c r="K50" s="459" t="s">
        <v>15</v>
      </c>
      <c r="L50" s="124"/>
      <c r="M50" s="459" t="s">
        <v>157</v>
      </c>
      <c r="N50" s="458" t="s">
        <v>22</v>
      </c>
      <c r="O50" s="287"/>
      <c r="P50" s="287"/>
      <c r="Q50" s="282"/>
      <c r="R50" s="287"/>
      <c r="S50" s="109"/>
      <c r="T50" s="155"/>
      <c r="U50" s="123"/>
      <c r="V50" s="192"/>
      <c r="W50" s="336"/>
      <c r="X50" s="49"/>
      <c r="Y50" s="459" t="s">
        <v>20</v>
      </c>
      <c r="Z50" s="471" t="s">
        <v>19</v>
      </c>
      <c r="AA50" s="372" t="s">
        <v>12</v>
      </c>
      <c r="AB50" s="384" t="s">
        <v>27</v>
      </c>
      <c r="AC50" s="547"/>
      <c r="AD50" s="422" t="s">
        <v>33</v>
      </c>
      <c r="AE50" s="393" t="s">
        <v>42</v>
      </c>
      <c r="AF50" s="394" t="s">
        <v>38</v>
      </c>
      <c r="AG50" s="409" t="s">
        <v>36</v>
      </c>
      <c r="AH50" s="514" t="s">
        <v>34</v>
      </c>
      <c r="AI50" s="393" t="s">
        <v>45</v>
      </c>
      <c r="AJ50" s="421"/>
      <c r="AK50" s="402"/>
      <c r="AL50" s="416"/>
      <c r="AM50" s="409"/>
      <c r="AN50" s="405"/>
      <c r="AO50" s="150"/>
      <c r="AP50" s="150"/>
      <c r="AQ50" s="150"/>
      <c r="AR50" s="150"/>
      <c r="AS50" s="139"/>
      <c r="AT50" s="188"/>
      <c r="AU50" s="551" t="s">
        <v>14</v>
      </c>
      <c r="AV50" s="551"/>
      <c r="AW50" s="546" t="s">
        <v>31</v>
      </c>
      <c r="AX50" s="91" t="s">
        <v>40</v>
      </c>
      <c r="AY50" s="34"/>
      <c r="AZ50" s="24">
        <v>2</v>
      </c>
      <c r="BA50" s="35">
        <f t="shared" si="9"/>
        <v>1</v>
      </c>
      <c r="BB50" s="35">
        <f t="shared" si="9"/>
        <v>0</v>
      </c>
      <c r="BC50" s="35">
        <f t="shared" si="9"/>
        <v>1</v>
      </c>
      <c r="BD50" s="35">
        <f t="shared" si="9"/>
        <v>0</v>
      </c>
      <c r="BE50" s="35">
        <f t="shared" si="9"/>
        <v>0</v>
      </c>
      <c r="BF50" s="35">
        <f t="shared" si="9"/>
        <v>0</v>
      </c>
      <c r="BG50" s="35">
        <f t="shared" si="9"/>
        <v>1</v>
      </c>
      <c r="BH50" s="35">
        <f t="shared" si="9"/>
        <v>1</v>
      </c>
      <c r="BI50" s="35">
        <f t="shared" si="9"/>
        <v>0</v>
      </c>
      <c r="BJ50" s="35">
        <f t="shared" si="9"/>
        <v>1</v>
      </c>
      <c r="BK50" s="35">
        <f t="shared" si="9"/>
        <v>0</v>
      </c>
      <c r="BL50" s="35">
        <f t="shared" si="9"/>
        <v>0</v>
      </c>
      <c r="BM50" s="35">
        <f t="shared" si="9"/>
        <v>1</v>
      </c>
      <c r="BN50" s="35">
        <f t="shared" si="9"/>
        <v>1</v>
      </c>
      <c r="BO50" s="35">
        <f t="shared" si="9"/>
        <v>0</v>
      </c>
      <c r="BP50" s="35">
        <f t="shared" si="9"/>
        <v>0</v>
      </c>
      <c r="BQ50" s="35">
        <f t="shared" si="10"/>
        <v>0</v>
      </c>
      <c r="BR50" s="35">
        <f t="shared" si="10"/>
        <v>1</v>
      </c>
      <c r="BS50" s="35">
        <f t="shared" si="10"/>
        <v>0</v>
      </c>
      <c r="BT50" s="35">
        <f t="shared" si="10"/>
        <v>1</v>
      </c>
      <c r="BU50" s="35">
        <f t="shared" si="10"/>
        <v>2</v>
      </c>
      <c r="BV50" s="35">
        <f t="shared" si="10"/>
        <v>0</v>
      </c>
      <c r="BW50" s="35">
        <f t="shared" si="10"/>
        <v>0</v>
      </c>
      <c r="BX50" s="35">
        <f t="shared" si="10"/>
        <v>1</v>
      </c>
      <c r="BY50" s="35">
        <f t="shared" si="10"/>
        <v>0</v>
      </c>
      <c r="BZ50" s="35">
        <f t="shared" si="10"/>
        <v>1</v>
      </c>
      <c r="CA50" s="35">
        <f t="shared" si="10"/>
        <v>0</v>
      </c>
      <c r="CB50" s="35">
        <f t="shared" si="10"/>
        <v>1</v>
      </c>
      <c r="CC50" s="35">
        <f t="shared" si="10"/>
        <v>1</v>
      </c>
      <c r="CD50" s="35">
        <f t="shared" si="10"/>
        <v>1</v>
      </c>
      <c r="CE50" s="35">
        <f t="shared" si="10"/>
        <v>0</v>
      </c>
      <c r="CF50" s="35">
        <f t="shared" si="10"/>
        <v>0</v>
      </c>
      <c r="CG50" s="35">
        <f t="shared" si="11"/>
        <v>0</v>
      </c>
    </row>
    <row r="51" spans="1:85" s="75" customFormat="1" ht="18" customHeight="1">
      <c r="A51" s="63"/>
      <c r="B51" s="36"/>
      <c r="C51" s="611" t="s">
        <v>220</v>
      </c>
      <c r="D51" s="611"/>
      <c r="E51" s="544" t="s">
        <v>507</v>
      </c>
      <c r="F51" s="537" t="s">
        <v>261</v>
      </c>
      <c r="G51" s="282"/>
      <c r="H51" s="250" t="s">
        <v>497</v>
      </c>
      <c r="I51" s="346" t="s">
        <v>270</v>
      </c>
      <c r="J51" s="272"/>
      <c r="K51" s="469" t="s">
        <v>296</v>
      </c>
      <c r="L51" s="204"/>
      <c r="M51" s="460" t="s">
        <v>233</v>
      </c>
      <c r="N51" s="462" t="s">
        <v>280</v>
      </c>
      <c r="O51" s="286"/>
      <c r="P51" s="286"/>
      <c r="Q51" s="286"/>
      <c r="R51" s="286"/>
      <c r="S51" s="318"/>
      <c r="T51" s="105"/>
      <c r="U51" s="105"/>
      <c r="V51" s="159"/>
      <c r="W51" s="338"/>
      <c r="X51" s="190"/>
      <c r="Y51" s="460" t="s">
        <v>207</v>
      </c>
      <c r="Z51" s="470" t="s">
        <v>193</v>
      </c>
      <c r="AA51" s="376" t="s">
        <v>325</v>
      </c>
      <c r="AB51" s="382" t="s">
        <v>330</v>
      </c>
      <c r="AC51" s="282"/>
      <c r="AD51" s="420" t="s">
        <v>343</v>
      </c>
      <c r="AE51" s="397" t="s">
        <v>353</v>
      </c>
      <c r="AF51" s="398" t="s">
        <v>362</v>
      </c>
      <c r="AG51" s="408" t="s">
        <v>373</v>
      </c>
      <c r="AH51" s="517" t="s">
        <v>489</v>
      </c>
      <c r="AI51" s="405" t="s">
        <v>392</v>
      </c>
      <c r="AJ51" s="419"/>
      <c r="AK51" s="404"/>
      <c r="AL51" s="399"/>
      <c r="AM51" s="408"/>
      <c r="AN51" s="399"/>
      <c r="AO51" s="84"/>
      <c r="AP51" s="84"/>
      <c r="AQ51" s="152"/>
      <c r="AR51" s="152"/>
      <c r="AS51" s="141"/>
      <c r="AT51" s="189"/>
      <c r="AU51" s="564" t="s">
        <v>443</v>
      </c>
      <c r="AV51" s="564"/>
      <c r="AW51" s="545" t="s">
        <v>472</v>
      </c>
      <c r="AX51" s="497" t="s">
        <v>483</v>
      </c>
      <c r="AY51" s="34"/>
      <c r="AZ51" s="24"/>
      <c r="BA51" s="38">
        <f t="shared" si="9"/>
        <v>0</v>
      </c>
      <c r="BB51" s="38">
        <f t="shared" si="9"/>
        <v>0</v>
      </c>
      <c r="BC51" s="38">
        <f t="shared" si="9"/>
        <v>0</v>
      </c>
      <c r="BD51" s="38">
        <f t="shared" si="9"/>
        <v>0</v>
      </c>
      <c r="BE51" s="38">
        <f t="shared" si="9"/>
        <v>0</v>
      </c>
      <c r="BF51" s="38">
        <f t="shared" si="9"/>
        <v>0</v>
      </c>
      <c r="BG51" s="38">
        <f t="shared" si="9"/>
        <v>0</v>
      </c>
      <c r="BH51" s="38">
        <f t="shared" si="9"/>
        <v>0</v>
      </c>
      <c r="BI51" s="38">
        <f t="shared" si="9"/>
        <v>0</v>
      </c>
      <c r="BJ51" s="38">
        <f t="shared" si="9"/>
        <v>0</v>
      </c>
      <c r="BK51" s="38">
        <f t="shared" si="9"/>
        <v>0</v>
      </c>
      <c r="BL51" s="38">
        <f t="shared" si="9"/>
        <v>0</v>
      </c>
      <c r="BM51" s="38">
        <f t="shared" si="9"/>
        <v>0</v>
      </c>
      <c r="BN51" s="38">
        <f t="shared" si="9"/>
        <v>0</v>
      </c>
      <c r="BO51" s="38">
        <f t="shared" si="9"/>
        <v>0</v>
      </c>
      <c r="BP51" s="38">
        <f t="shared" si="9"/>
        <v>0</v>
      </c>
      <c r="BQ51" s="38">
        <f t="shared" si="10"/>
        <v>0</v>
      </c>
      <c r="BR51" s="38">
        <f t="shared" si="10"/>
        <v>0</v>
      </c>
      <c r="BS51" s="38">
        <f t="shared" si="10"/>
        <v>0</v>
      </c>
      <c r="BT51" s="38">
        <f t="shared" si="10"/>
        <v>0</v>
      </c>
      <c r="BU51" s="38">
        <f t="shared" si="10"/>
        <v>0</v>
      </c>
      <c r="BV51" s="38">
        <f t="shared" si="10"/>
        <v>0</v>
      </c>
      <c r="BW51" s="38">
        <f t="shared" si="10"/>
        <v>0</v>
      </c>
      <c r="BX51" s="38">
        <f t="shared" si="10"/>
        <v>0</v>
      </c>
      <c r="BY51" s="38">
        <f t="shared" si="10"/>
        <v>0</v>
      </c>
      <c r="BZ51" s="38">
        <f t="shared" si="10"/>
        <v>0</v>
      </c>
      <c r="CA51" s="38">
        <f t="shared" si="10"/>
        <v>0</v>
      </c>
      <c r="CB51" s="38">
        <f t="shared" si="10"/>
        <v>0</v>
      </c>
      <c r="CC51" s="38">
        <f t="shared" si="10"/>
        <v>0</v>
      </c>
      <c r="CD51" s="38">
        <f t="shared" si="10"/>
        <v>0</v>
      </c>
      <c r="CE51" s="38">
        <f t="shared" si="10"/>
        <v>0</v>
      </c>
      <c r="CF51" s="38">
        <f t="shared" si="10"/>
        <v>0</v>
      </c>
      <c r="CG51" s="38">
        <f t="shared" si="11"/>
        <v>0</v>
      </c>
    </row>
    <row r="52" spans="1:85" s="75" customFormat="1" ht="18" customHeight="1">
      <c r="A52" s="63"/>
      <c r="B52" s="40" t="s">
        <v>3</v>
      </c>
      <c r="C52" s="320" t="s">
        <v>17</v>
      </c>
      <c r="D52" s="345" t="s">
        <v>13</v>
      </c>
      <c r="E52" s="552" t="s">
        <v>34</v>
      </c>
      <c r="F52" s="552"/>
      <c r="G52" s="345" t="s">
        <v>12</v>
      </c>
      <c r="H52" s="542" t="s">
        <v>163</v>
      </c>
      <c r="I52" s="527" t="s">
        <v>41</v>
      </c>
      <c r="J52" s="348" t="s">
        <v>135</v>
      </c>
      <c r="K52" s="138"/>
      <c r="L52" s="385" t="s">
        <v>135</v>
      </c>
      <c r="M52" s="463" t="s">
        <v>18</v>
      </c>
      <c r="N52" s="467" t="s">
        <v>157</v>
      </c>
      <c r="O52" s="553" t="s">
        <v>185</v>
      </c>
      <c r="P52" s="554"/>
      <c r="Q52" s="553" t="s">
        <v>185</v>
      </c>
      <c r="R52" s="657"/>
      <c r="S52" s="554"/>
      <c r="T52" s="553" t="s">
        <v>185</v>
      </c>
      <c r="U52" s="554"/>
      <c r="V52" s="360" t="s">
        <v>135</v>
      </c>
      <c r="W52" s="336" t="s">
        <v>136</v>
      </c>
      <c r="X52" s="339" t="s">
        <v>206</v>
      </c>
      <c r="Y52" s="551" t="s">
        <v>22</v>
      </c>
      <c r="Z52" s="551"/>
      <c r="AA52" s="375" t="s">
        <v>16</v>
      </c>
      <c r="AB52" s="384" t="s">
        <v>27</v>
      </c>
      <c r="AC52" s="552" t="s">
        <v>31</v>
      </c>
      <c r="AD52" s="552"/>
      <c r="AE52" s="393" t="s">
        <v>42</v>
      </c>
      <c r="AF52" s="443" t="s">
        <v>142</v>
      </c>
      <c r="AG52" s="415" t="s">
        <v>36</v>
      </c>
      <c r="AH52" s="123"/>
      <c r="AI52" s="393" t="s">
        <v>45</v>
      </c>
      <c r="AJ52" s="407" t="s">
        <v>135</v>
      </c>
      <c r="AK52" s="620" t="s">
        <v>196</v>
      </c>
      <c r="AL52" s="605"/>
      <c r="AM52" s="604" t="s">
        <v>196</v>
      </c>
      <c r="AN52" s="605"/>
      <c r="AO52" s="604" t="s">
        <v>135</v>
      </c>
      <c r="AP52" s="605"/>
      <c r="AQ52" s="577" t="s">
        <v>22</v>
      </c>
      <c r="AR52" s="577"/>
      <c r="AS52" s="393" t="s">
        <v>137</v>
      </c>
      <c r="AT52" s="80" t="s">
        <v>196</v>
      </c>
      <c r="AU52" s="591" t="s">
        <v>14</v>
      </c>
      <c r="AV52" s="554"/>
      <c r="AW52" s="504" t="s">
        <v>33</v>
      </c>
      <c r="AX52" s="91" t="s">
        <v>38</v>
      </c>
      <c r="AY52" s="34"/>
      <c r="AZ52" s="24">
        <v>3</v>
      </c>
      <c r="BA52" s="35">
        <f t="shared" si="9"/>
        <v>1</v>
      </c>
      <c r="BB52" s="35">
        <f t="shared" si="9"/>
        <v>1</v>
      </c>
      <c r="BC52" s="35">
        <f t="shared" si="9"/>
        <v>0</v>
      </c>
      <c r="BD52" s="35">
        <f t="shared" si="9"/>
        <v>1</v>
      </c>
      <c r="BE52" s="35">
        <f t="shared" si="9"/>
        <v>1</v>
      </c>
      <c r="BF52" s="35">
        <f t="shared" si="9"/>
        <v>1</v>
      </c>
      <c r="BG52" s="35">
        <f t="shared" si="9"/>
        <v>0</v>
      </c>
      <c r="BH52" s="35">
        <f t="shared" si="9"/>
        <v>0</v>
      </c>
      <c r="BI52" s="35">
        <f t="shared" si="9"/>
        <v>0</v>
      </c>
      <c r="BJ52" s="35">
        <f t="shared" si="9"/>
        <v>1</v>
      </c>
      <c r="BK52" s="35">
        <f t="shared" si="9"/>
        <v>0</v>
      </c>
      <c r="BL52" s="35">
        <f t="shared" si="9"/>
        <v>0</v>
      </c>
      <c r="BM52" s="35">
        <f t="shared" si="9"/>
        <v>2</v>
      </c>
      <c r="BN52" s="35">
        <f t="shared" si="9"/>
        <v>1</v>
      </c>
      <c r="BO52" s="35">
        <f t="shared" si="9"/>
        <v>0</v>
      </c>
      <c r="BP52" s="35">
        <f t="shared" si="9"/>
        <v>0</v>
      </c>
      <c r="BQ52" s="35">
        <f t="shared" si="10"/>
        <v>0</v>
      </c>
      <c r="BR52" s="35">
        <f t="shared" si="10"/>
        <v>1</v>
      </c>
      <c r="BS52" s="35">
        <f t="shared" si="10"/>
        <v>0</v>
      </c>
      <c r="BT52" s="35">
        <f t="shared" si="10"/>
        <v>1</v>
      </c>
      <c r="BU52" s="35">
        <f t="shared" si="10"/>
        <v>1</v>
      </c>
      <c r="BV52" s="35">
        <f t="shared" si="10"/>
        <v>0</v>
      </c>
      <c r="BW52" s="35">
        <f t="shared" si="10"/>
        <v>0</v>
      </c>
      <c r="BX52" s="35">
        <f t="shared" si="10"/>
        <v>1</v>
      </c>
      <c r="BY52" s="35">
        <f t="shared" si="10"/>
        <v>0</v>
      </c>
      <c r="BZ52" s="35">
        <f t="shared" si="10"/>
        <v>1</v>
      </c>
      <c r="CA52" s="35">
        <f t="shared" si="10"/>
        <v>0</v>
      </c>
      <c r="CB52" s="35">
        <f t="shared" si="10"/>
        <v>0</v>
      </c>
      <c r="CC52" s="35">
        <f t="shared" si="10"/>
        <v>1</v>
      </c>
      <c r="CD52" s="35">
        <f t="shared" si="10"/>
        <v>1</v>
      </c>
      <c r="CE52" s="35">
        <f t="shared" si="10"/>
        <v>0</v>
      </c>
      <c r="CF52" s="35">
        <f t="shared" si="10"/>
        <v>0</v>
      </c>
      <c r="CG52" s="35">
        <f t="shared" si="11"/>
        <v>0</v>
      </c>
    </row>
    <row r="53" spans="1:85" s="75" customFormat="1" ht="18" customHeight="1">
      <c r="A53" s="63"/>
      <c r="B53" s="36"/>
      <c r="C53" s="321" t="s">
        <v>244</v>
      </c>
      <c r="D53" s="344" t="s">
        <v>248</v>
      </c>
      <c r="E53" s="556" t="s">
        <v>251</v>
      </c>
      <c r="F53" s="556"/>
      <c r="G53" s="344" t="s">
        <v>264</v>
      </c>
      <c r="H53" s="543" t="s">
        <v>507</v>
      </c>
      <c r="I53" s="528" t="s">
        <v>495</v>
      </c>
      <c r="J53" s="347" t="s">
        <v>138</v>
      </c>
      <c r="K53" s="140"/>
      <c r="L53" s="386" t="s">
        <v>138</v>
      </c>
      <c r="M53" s="465" t="s">
        <v>278</v>
      </c>
      <c r="N53" s="469" t="s">
        <v>233</v>
      </c>
      <c r="O53" s="557" t="s">
        <v>232</v>
      </c>
      <c r="P53" s="558"/>
      <c r="Q53" s="557" t="s">
        <v>232</v>
      </c>
      <c r="R53" s="560"/>
      <c r="S53" s="558"/>
      <c r="T53" s="557" t="s">
        <v>232</v>
      </c>
      <c r="U53" s="558"/>
      <c r="V53" s="361" t="s">
        <v>138</v>
      </c>
      <c r="W53" s="338" t="s">
        <v>139</v>
      </c>
      <c r="X53" s="340" t="s">
        <v>205</v>
      </c>
      <c r="Y53" s="555" t="s">
        <v>286</v>
      </c>
      <c r="Z53" s="555"/>
      <c r="AA53" s="376" t="s">
        <v>320</v>
      </c>
      <c r="AB53" s="382" t="s">
        <v>331</v>
      </c>
      <c r="AC53" s="566" t="s">
        <v>335</v>
      </c>
      <c r="AD53" s="566"/>
      <c r="AE53" s="397" t="s">
        <v>354</v>
      </c>
      <c r="AF53" s="400" t="s">
        <v>363</v>
      </c>
      <c r="AG53" s="414" t="s">
        <v>374</v>
      </c>
      <c r="AH53" s="122"/>
      <c r="AI53" s="405" t="s">
        <v>393</v>
      </c>
      <c r="AJ53" s="406" t="s">
        <v>138</v>
      </c>
      <c r="AK53" s="621" t="s">
        <v>197</v>
      </c>
      <c r="AL53" s="603"/>
      <c r="AM53" s="602" t="s">
        <v>197</v>
      </c>
      <c r="AN53" s="603"/>
      <c r="AO53" s="557" t="s">
        <v>138</v>
      </c>
      <c r="AP53" s="558"/>
      <c r="AQ53" s="576" t="s">
        <v>420</v>
      </c>
      <c r="AR53" s="576"/>
      <c r="AS53" s="408" t="s">
        <v>139</v>
      </c>
      <c r="AT53" s="400" t="s">
        <v>213</v>
      </c>
      <c r="AU53" s="592" t="s">
        <v>444</v>
      </c>
      <c r="AV53" s="558"/>
      <c r="AW53" s="496" t="s">
        <v>469</v>
      </c>
      <c r="AX53" s="218" t="s">
        <v>478</v>
      </c>
      <c r="AY53" s="34"/>
      <c r="AZ53" s="24"/>
      <c r="BA53" s="38">
        <f t="shared" si="9"/>
        <v>0</v>
      </c>
      <c r="BB53" s="38">
        <f t="shared" si="9"/>
        <v>0</v>
      </c>
      <c r="BC53" s="38">
        <f t="shared" si="9"/>
        <v>0</v>
      </c>
      <c r="BD53" s="38">
        <f t="shared" si="9"/>
        <v>0</v>
      </c>
      <c r="BE53" s="38">
        <f t="shared" si="9"/>
        <v>0</v>
      </c>
      <c r="BF53" s="38">
        <f t="shared" si="9"/>
        <v>0</v>
      </c>
      <c r="BG53" s="38">
        <f t="shared" si="9"/>
        <v>0</v>
      </c>
      <c r="BH53" s="38">
        <f t="shared" si="9"/>
        <v>0</v>
      </c>
      <c r="BI53" s="38">
        <f t="shared" si="9"/>
        <v>0</v>
      </c>
      <c r="BJ53" s="38">
        <f t="shared" si="9"/>
        <v>0</v>
      </c>
      <c r="BK53" s="38">
        <f t="shared" si="9"/>
        <v>0</v>
      </c>
      <c r="BL53" s="38">
        <f t="shared" si="9"/>
        <v>0</v>
      </c>
      <c r="BM53" s="38">
        <f t="shared" si="9"/>
        <v>0</v>
      </c>
      <c r="BN53" s="38">
        <f t="shared" si="9"/>
        <v>0</v>
      </c>
      <c r="BO53" s="38">
        <f t="shared" si="9"/>
        <v>0</v>
      </c>
      <c r="BP53" s="38">
        <f t="shared" si="9"/>
        <v>0</v>
      </c>
      <c r="BQ53" s="38">
        <f t="shared" si="10"/>
        <v>0</v>
      </c>
      <c r="BR53" s="38">
        <f t="shared" si="10"/>
        <v>0</v>
      </c>
      <c r="BS53" s="38">
        <f t="shared" si="10"/>
        <v>0</v>
      </c>
      <c r="BT53" s="38">
        <f t="shared" si="10"/>
        <v>0</v>
      </c>
      <c r="BU53" s="38">
        <f t="shared" si="10"/>
        <v>0</v>
      </c>
      <c r="BV53" s="38">
        <f t="shared" si="10"/>
        <v>0</v>
      </c>
      <c r="BW53" s="38">
        <f t="shared" si="10"/>
        <v>0</v>
      </c>
      <c r="BX53" s="38">
        <f t="shared" si="10"/>
        <v>0</v>
      </c>
      <c r="BY53" s="38">
        <f t="shared" si="10"/>
        <v>0</v>
      </c>
      <c r="BZ53" s="38">
        <f t="shared" si="10"/>
        <v>0</v>
      </c>
      <c r="CA53" s="38">
        <f t="shared" si="10"/>
        <v>0</v>
      </c>
      <c r="CB53" s="38">
        <f t="shared" si="10"/>
        <v>0</v>
      </c>
      <c r="CC53" s="38">
        <f t="shared" si="10"/>
        <v>0</v>
      </c>
      <c r="CD53" s="38">
        <f t="shared" si="10"/>
        <v>0</v>
      </c>
      <c r="CE53" s="38">
        <f t="shared" si="10"/>
        <v>0</v>
      </c>
      <c r="CF53" s="38">
        <f t="shared" si="10"/>
        <v>0</v>
      </c>
      <c r="CG53" s="38">
        <f t="shared" si="11"/>
        <v>0</v>
      </c>
    </row>
    <row r="54" spans="1:85" s="75" customFormat="1" ht="18" customHeight="1">
      <c r="A54" s="63"/>
      <c r="B54" s="40" t="s">
        <v>4</v>
      </c>
      <c r="C54" s="574" t="s">
        <v>163</v>
      </c>
      <c r="D54" s="574"/>
      <c r="E54" s="570" t="s">
        <v>163</v>
      </c>
      <c r="F54" s="570"/>
      <c r="G54" s="304" t="s">
        <v>163</v>
      </c>
      <c r="H54" s="575" t="s">
        <v>163</v>
      </c>
      <c r="I54" s="575"/>
      <c r="J54" s="176"/>
      <c r="K54" s="373"/>
      <c r="L54" s="255"/>
      <c r="M54" s="551" t="s">
        <v>27</v>
      </c>
      <c r="N54" s="551"/>
      <c r="O54" s="237"/>
      <c r="P54" s="287"/>
      <c r="Q54" s="237"/>
      <c r="R54" s="284"/>
      <c r="S54" s="237"/>
      <c r="T54" s="237"/>
      <c r="U54" s="277"/>
      <c r="V54" s="203"/>
      <c r="W54" s="336"/>
      <c r="X54" s="201"/>
      <c r="Y54" s="459" t="s">
        <v>18</v>
      </c>
      <c r="Z54" s="88"/>
      <c r="AA54" s="514" t="s">
        <v>12</v>
      </c>
      <c r="AB54" s="139"/>
      <c r="AC54" s="552" t="s">
        <v>31</v>
      </c>
      <c r="AD54" s="552"/>
      <c r="AE54" s="475" t="s">
        <v>20</v>
      </c>
      <c r="AF54" s="443" t="s">
        <v>142</v>
      </c>
      <c r="AG54" s="313" t="s">
        <v>168</v>
      </c>
      <c r="AH54" s="622" t="s">
        <v>168</v>
      </c>
      <c r="AI54" s="630"/>
      <c r="AJ54" s="407"/>
      <c r="AK54" s="402"/>
      <c r="AL54" s="395"/>
      <c r="AM54" s="409"/>
      <c r="AN54" s="395"/>
      <c r="AO54" s="139"/>
      <c r="AP54" s="149"/>
      <c r="AQ54" s="577" t="s">
        <v>22</v>
      </c>
      <c r="AR54" s="577"/>
      <c r="AS54" s="439"/>
      <c r="AT54" s="439"/>
      <c r="AU54" s="93"/>
      <c r="AV54" s="524" t="s">
        <v>15</v>
      </c>
      <c r="AW54" s="504" t="s">
        <v>33</v>
      </c>
      <c r="AX54" s="91" t="s">
        <v>38</v>
      </c>
      <c r="AY54" s="34"/>
      <c r="AZ54" s="24">
        <v>4</v>
      </c>
      <c r="BA54" s="35">
        <f t="shared" si="9"/>
        <v>1</v>
      </c>
      <c r="BB54" s="35">
        <f t="shared" si="9"/>
        <v>0</v>
      </c>
      <c r="BC54" s="35">
        <f t="shared" si="9"/>
        <v>1</v>
      </c>
      <c r="BD54" s="35">
        <f t="shared" si="9"/>
        <v>0</v>
      </c>
      <c r="BE54" s="35">
        <f t="shared" si="9"/>
        <v>0</v>
      </c>
      <c r="BF54" s="35">
        <f t="shared" si="9"/>
        <v>1</v>
      </c>
      <c r="BG54" s="35">
        <f t="shared" si="9"/>
        <v>0</v>
      </c>
      <c r="BH54" s="35">
        <f t="shared" si="9"/>
        <v>1</v>
      </c>
      <c r="BI54" s="35">
        <f t="shared" si="9"/>
        <v>0</v>
      </c>
      <c r="BJ54" s="35">
        <f t="shared" si="9"/>
        <v>1</v>
      </c>
      <c r="BK54" s="35">
        <f t="shared" si="9"/>
        <v>0</v>
      </c>
      <c r="BL54" s="35">
        <f t="shared" si="9"/>
        <v>0</v>
      </c>
      <c r="BM54" s="35">
        <f t="shared" si="9"/>
        <v>1</v>
      </c>
      <c r="BN54" s="35">
        <f t="shared" si="9"/>
        <v>0</v>
      </c>
      <c r="BO54" s="35">
        <f t="shared" si="9"/>
        <v>0</v>
      </c>
      <c r="BP54" s="35">
        <f t="shared" si="9"/>
        <v>0</v>
      </c>
      <c r="BQ54" s="35">
        <f t="shared" si="10"/>
        <v>0</v>
      </c>
      <c r="BR54" s="35">
        <f t="shared" si="10"/>
        <v>1</v>
      </c>
      <c r="BS54" s="35">
        <f t="shared" si="10"/>
        <v>0</v>
      </c>
      <c r="BT54" s="35">
        <f t="shared" si="10"/>
        <v>1</v>
      </c>
      <c r="BU54" s="35">
        <f t="shared" si="10"/>
        <v>0</v>
      </c>
      <c r="BV54" s="35">
        <f t="shared" si="10"/>
        <v>0</v>
      </c>
      <c r="BW54" s="35">
        <f t="shared" si="10"/>
        <v>0</v>
      </c>
      <c r="BX54" s="35">
        <f t="shared" si="10"/>
        <v>0</v>
      </c>
      <c r="BY54" s="35">
        <f t="shared" si="10"/>
        <v>0</v>
      </c>
      <c r="BZ54" s="35">
        <f t="shared" si="10"/>
        <v>1</v>
      </c>
      <c r="CA54" s="35">
        <f t="shared" si="10"/>
        <v>0</v>
      </c>
      <c r="CB54" s="35">
        <f t="shared" si="10"/>
        <v>0</v>
      </c>
      <c r="CC54" s="35">
        <f t="shared" si="10"/>
        <v>0</v>
      </c>
      <c r="CD54" s="35">
        <f t="shared" si="10"/>
        <v>0</v>
      </c>
      <c r="CE54" s="35">
        <f t="shared" si="10"/>
        <v>0</v>
      </c>
      <c r="CF54" s="35">
        <f t="shared" si="10"/>
        <v>0</v>
      </c>
      <c r="CG54" s="35">
        <f t="shared" si="11"/>
        <v>0</v>
      </c>
    </row>
    <row r="55" spans="1:85" s="75" customFormat="1" ht="18" customHeight="1">
      <c r="A55" s="63"/>
      <c r="B55" s="36"/>
      <c r="C55" s="572" t="s">
        <v>509</v>
      </c>
      <c r="D55" s="572"/>
      <c r="E55" s="571" t="s">
        <v>509</v>
      </c>
      <c r="F55" s="571"/>
      <c r="G55" s="302" t="s">
        <v>509</v>
      </c>
      <c r="H55" s="573" t="s">
        <v>509</v>
      </c>
      <c r="I55" s="573"/>
      <c r="J55" s="272"/>
      <c r="K55" s="382"/>
      <c r="L55" s="204"/>
      <c r="M55" s="555" t="s">
        <v>200</v>
      </c>
      <c r="N55" s="555"/>
      <c r="O55" s="207"/>
      <c r="P55" s="282"/>
      <c r="Q55" s="207"/>
      <c r="R55" s="318"/>
      <c r="S55" s="207"/>
      <c r="T55" s="207"/>
      <c r="U55" s="280"/>
      <c r="V55" s="37"/>
      <c r="W55" s="338"/>
      <c r="X55" s="122"/>
      <c r="Y55" s="460" t="s">
        <v>307</v>
      </c>
      <c r="Z55" s="85"/>
      <c r="AA55" s="517" t="s">
        <v>326</v>
      </c>
      <c r="AB55" s="141"/>
      <c r="AC55" s="566" t="s">
        <v>334</v>
      </c>
      <c r="AD55" s="566"/>
      <c r="AE55" s="476" t="s">
        <v>352</v>
      </c>
      <c r="AF55" s="400" t="s">
        <v>364</v>
      </c>
      <c r="AG55" s="312" t="s">
        <v>236</v>
      </c>
      <c r="AH55" s="623" t="s">
        <v>237</v>
      </c>
      <c r="AI55" s="631"/>
      <c r="AJ55" s="419"/>
      <c r="AK55" s="404"/>
      <c r="AL55" s="397"/>
      <c r="AM55" s="408"/>
      <c r="AN55" s="399"/>
      <c r="AO55" s="105"/>
      <c r="AP55" s="122"/>
      <c r="AQ55" s="660" t="s">
        <v>421</v>
      </c>
      <c r="AR55" s="660"/>
      <c r="AS55" s="440"/>
      <c r="AT55" s="444"/>
      <c r="AU55" s="95"/>
      <c r="AV55" s="521" t="s">
        <v>450</v>
      </c>
      <c r="AW55" s="496" t="s">
        <v>468</v>
      </c>
      <c r="AX55" s="218" t="s">
        <v>479</v>
      </c>
      <c r="AY55" s="34"/>
      <c r="AZ55" s="24"/>
      <c r="BA55" s="38">
        <f t="shared" si="9"/>
        <v>0</v>
      </c>
      <c r="BB55" s="38">
        <f t="shared" si="9"/>
        <v>0</v>
      </c>
      <c r="BC55" s="38">
        <f t="shared" si="9"/>
        <v>0</v>
      </c>
      <c r="BD55" s="38">
        <f t="shared" si="9"/>
        <v>0</v>
      </c>
      <c r="BE55" s="38">
        <f t="shared" si="9"/>
        <v>0</v>
      </c>
      <c r="BF55" s="38">
        <f t="shared" si="9"/>
        <v>0</v>
      </c>
      <c r="BG55" s="38">
        <f t="shared" si="9"/>
        <v>0</v>
      </c>
      <c r="BH55" s="38">
        <f t="shared" si="9"/>
        <v>0</v>
      </c>
      <c r="BI55" s="38">
        <f t="shared" si="9"/>
        <v>0</v>
      </c>
      <c r="BJ55" s="38">
        <f t="shared" si="9"/>
        <v>0</v>
      </c>
      <c r="BK55" s="38">
        <f t="shared" si="9"/>
        <v>0</v>
      </c>
      <c r="BL55" s="38">
        <f t="shared" si="9"/>
        <v>0</v>
      </c>
      <c r="BM55" s="38">
        <f t="shared" si="9"/>
        <v>0</v>
      </c>
      <c r="BN55" s="38">
        <f t="shared" si="9"/>
        <v>0</v>
      </c>
      <c r="BO55" s="38">
        <f t="shared" si="9"/>
        <v>0</v>
      </c>
      <c r="BP55" s="38">
        <f t="shared" si="9"/>
        <v>0</v>
      </c>
      <c r="BQ55" s="38">
        <f t="shared" si="10"/>
        <v>0</v>
      </c>
      <c r="BR55" s="38">
        <f t="shared" si="10"/>
        <v>0</v>
      </c>
      <c r="BS55" s="38">
        <f t="shared" si="10"/>
        <v>0</v>
      </c>
      <c r="BT55" s="38">
        <f t="shared" si="10"/>
        <v>0</v>
      </c>
      <c r="BU55" s="38">
        <f t="shared" si="10"/>
        <v>0</v>
      </c>
      <c r="BV55" s="38">
        <f t="shared" si="10"/>
        <v>0</v>
      </c>
      <c r="BW55" s="38">
        <f t="shared" si="10"/>
        <v>0</v>
      </c>
      <c r="BX55" s="38">
        <f t="shared" si="10"/>
        <v>0</v>
      </c>
      <c r="BY55" s="38">
        <f t="shared" si="10"/>
        <v>0</v>
      </c>
      <c r="BZ55" s="38">
        <f t="shared" si="10"/>
        <v>0</v>
      </c>
      <c r="CA55" s="38">
        <f t="shared" si="10"/>
        <v>0</v>
      </c>
      <c r="CB55" s="38">
        <f t="shared" si="10"/>
        <v>0</v>
      </c>
      <c r="CC55" s="38">
        <f t="shared" si="10"/>
        <v>0</v>
      </c>
      <c r="CD55" s="38">
        <f t="shared" si="10"/>
        <v>0</v>
      </c>
      <c r="CE55" s="38">
        <f t="shared" si="10"/>
        <v>0</v>
      </c>
      <c r="CF55" s="38">
        <f t="shared" si="10"/>
        <v>0</v>
      </c>
      <c r="CG55" s="38">
        <f t="shared" si="11"/>
        <v>0</v>
      </c>
    </row>
    <row r="56" spans="1:85" s="75" customFormat="1" ht="18" customHeight="1">
      <c r="A56" s="63"/>
      <c r="B56" s="40" t="s">
        <v>5</v>
      </c>
      <c r="C56" s="236"/>
      <c r="D56" s="215"/>
      <c r="E56" s="285"/>
      <c r="F56" s="331"/>
      <c r="G56" s="285"/>
      <c r="H56" s="370"/>
      <c r="I56" s="251"/>
      <c r="J56" s="176"/>
      <c r="K56" s="373"/>
      <c r="L56" s="255"/>
      <c r="M56" s="551" t="s">
        <v>27</v>
      </c>
      <c r="N56" s="551"/>
      <c r="O56" s="127"/>
      <c r="P56" s="287"/>
      <c r="Q56" s="285"/>
      <c r="R56" s="284"/>
      <c r="S56" s="173"/>
      <c r="T56" s="287"/>
      <c r="U56" s="173"/>
      <c r="V56" s="203"/>
      <c r="W56" s="332"/>
      <c r="X56" s="48"/>
      <c r="Y56" s="138"/>
      <c r="Z56" s="149"/>
      <c r="AA56" s="139"/>
      <c r="AB56" s="139"/>
      <c r="AC56" s="65"/>
      <c r="AD56" s="223"/>
      <c r="AE56" s="103"/>
      <c r="AF56" s="393"/>
      <c r="AG56" s="282"/>
      <c r="AH56" s="237"/>
      <c r="AI56" s="442"/>
      <c r="AJ56" s="103"/>
      <c r="AK56" s="402"/>
      <c r="AL56" s="395"/>
      <c r="AM56" s="87"/>
      <c r="AN56" s="87"/>
      <c r="AO56" s="139"/>
      <c r="AP56" s="149"/>
      <c r="AQ56" s="552" t="s">
        <v>33</v>
      </c>
      <c r="AR56" s="552"/>
      <c r="AS56" s="441"/>
      <c r="AT56" s="109"/>
      <c r="AU56" s="179"/>
      <c r="AV56" s="524"/>
      <c r="AW56" s="494"/>
      <c r="AX56" s="91" t="s">
        <v>38</v>
      </c>
      <c r="AY56" s="34"/>
      <c r="AZ56" s="24">
        <v>5</v>
      </c>
      <c r="BA56" s="35">
        <f t="shared" si="9"/>
        <v>0</v>
      </c>
      <c r="BB56" s="35">
        <f t="shared" si="9"/>
        <v>0</v>
      </c>
      <c r="BC56" s="35">
        <f t="shared" si="9"/>
        <v>0</v>
      </c>
      <c r="BD56" s="35">
        <f t="shared" si="9"/>
        <v>0</v>
      </c>
      <c r="BE56" s="35">
        <f t="shared" si="9"/>
        <v>0</v>
      </c>
      <c r="BF56" s="35">
        <f t="shared" si="9"/>
        <v>0</v>
      </c>
      <c r="BG56" s="35">
        <f t="shared" si="9"/>
        <v>0</v>
      </c>
      <c r="BH56" s="35">
        <f t="shared" si="9"/>
        <v>0</v>
      </c>
      <c r="BI56" s="35">
        <f t="shared" si="9"/>
        <v>0</v>
      </c>
      <c r="BJ56" s="35">
        <f t="shared" si="9"/>
        <v>1</v>
      </c>
      <c r="BK56" s="35">
        <f t="shared" si="9"/>
        <v>0</v>
      </c>
      <c r="BL56" s="35">
        <f t="shared" si="9"/>
        <v>0</v>
      </c>
      <c r="BM56" s="35">
        <f t="shared" si="9"/>
        <v>0</v>
      </c>
      <c r="BN56" s="35">
        <f t="shared" si="9"/>
        <v>0</v>
      </c>
      <c r="BO56" s="35">
        <f t="shared" si="9"/>
        <v>0</v>
      </c>
      <c r="BP56" s="35">
        <f t="shared" si="9"/>
        <v>0</v>
      </c>
      <c r="BQ56" s="35">
        <f t="shared" si="10"/>
        <v>0</v>
      </c>
      <c r="BR56" s="35">
        <f t="shared" si="10"/>
        <v>0</v>
      </c>
      <c r="BS56" s="35">
        <f t="shared" si="10"/>
        <v>0</v>
      </c>
      <c r="BT56" s="35">
        <f t="shared" si="10"/>
        <v>1</v>
      </c>
      <c r="BU56" s="35">
        <f t="shared" si="10"/>
        <v>0</v>
      </c>
      <c r="BV56" s="35">
        <f t="shared" si="10"/>
        <v>0</v>
      </c>
      <c r="BW56" s="35">
        <f t="shared" si="10"/>
        <v>0</v>
      </c>
      <c r="BX56" s="35">
        <f t="shared" si="10"/>
        <v>0</v>
      </c>
      <c r="BY56" s="35">
        <f t="shared" si="10"/>
        <v>0</v>
      </c>
      <c r="BZ56" s="35">
        <f t="shared" si="10"/>
        <v>1</v>
      </c>
      <c r="CA56" s="35">
        <f t="shared" si="10"/>
        <v>0</v>
      </c>
      <c r="CB56" s="35">
        <f t="shared" si="10"/>
        <v>0</v>
      </c>
      <c r="CC56" s="35">
        <f t="shared" si="10"/>
        <v>0</v>
      </c>
      <c r="CD56" s="35">
        <f t="shared" si="10"/>
        <v>0</v>
      </c>
      <c r="CE56" s="35">
        <f t="shared" si="10"/>
        <v>0</v>
      </c>
      <c r="CF56" s="35">
        <f t="shared" si="10"/>
        <v>0</v>
      </c>
      <c r="CG56" s="35">
        <f t="shared" si="11"/>
        <v>0</v>
      </c>
    </row>
    <row r="57" spans="1:85" s="75" customFormat="1" ht="18" customHeight="1">
      <c r="A57" s="63"/>
      <c r="B57" s="36"/>
      <c r="C57" s="249"/>
      <c r="D57" s="216"/>
      <c r="E57" s="289"/>
      <c r="F57" s="349"/>
      <c r="G57" s="289"/>
      <c r="H57" s="369"/>
      <c r="I57" s="252"/>
      <c r="J57" s="272"/>
      <c r="K57" s="382"/>
      <c r="L57" s="272"/>
      <c r="M57" s="555" t="s">
        <v>277</v>
      </c>
      <c r="N57" s="555"/>
      <c r="O57" s="106"/>
      <c r="P57" s="286"/>
      <c r="Q57" s="289"/>
      <c r="R57" s="318"/>
      <c r="S57" s="193"/>
      <c r="T57" s="105"/>
      <c r="U57" s="193"/>
      <c r="V57" s="37"/>
      <c r="W57" s="333"/>
      <c r="X57" s="272"/>
      <c r="Y57" s="140"/>
      <c r="Z57" s="151"/>
      <c r="AA57" s="141"/>
      <c r="AB57" s="141"/>
      <c r="AC57" s="225"/>
      <c r="AD57" s="226"/>
      <c r="AE57" s="286"/>
      <c r="AF57" s="286"/>
      <c r="AG57" s="286"/>
      <c r="AH57" s="207"/>
      <c r="AI57" s="440"/>
      <c r="AJ57" s="108"/>
      <c r="AK57" s="404"/>
      <c r="AL57" s="399"/>
      <c r="AM57" s="84"/>
      <c r="AN57" s="84"/>
      <c r="AO57" s="105"/>
      <c r="AP57" s="105"/>
      <c r="AQ57" s="566" t="s">
        <v>423</v>
      </c>
      <c r="AR57" s="556"/>
      <c r="AS57" s="440"/>
      <c r="AT57" s="108"/>
      <c r="AU57" s="121"/>
      <c r="AV57" s="521"/>
      <c r="AW57" s="495"/>
      <c r="AX57" s="218" t="s">
        <v>480</v>
      </c>
      <c r="AY57" s="34"/>
      <c r="AZ57" s="24"/>
      <c r="BA57" s="38">
        <f t="shared" si="9"/>
        <v>0</v>
      </c>
      <c r="BB57" s="38">
        <f t="shared" si="9"/>
        <v>0</v>
      </c>
      <c r="BC57" s="38">
        <f t="shared" si="9"/>
        <v>0</v>
      </c>
      <c r="BD57" s="38">
        <f t="shared" si="9"/>
        <v>0</v>
      </c>
      <c r="BE57" s="38">
        <f t="shared" si="9"/>
        <v>0</v>
      </c>
      <c r="BF57" s="38">
        <f t="shared" si="9"/>
        <v>0</v>
      </c>
      <c r="BG57" s="38">
        <f t="shared" si="9"/>
        <v>0</v>
      </c>
      <c r="BH57" s="38">
        <f t="shared" si="9"/>
        <v>0</v>
      </c>
      <c r="BI57" s="38">
        <f t="shared" si="9"/>
        <v>0</v>
      </c>
      <c r="BJ57" s="38">
        <f t="shared" si="9"/>
        <v>0</v>
      </c>
      <c r="BK57" s="38">
        <f t="shared" si="9"/>
        <v>0</v>
      </c>
      <c r="BL57" s="38">
        <f t="shared" si="9"/>
        <v>0</v>
      </c>
      <c r="BM57" s="38">
        <f t="shared" si="9"/>
        <v>0</v>
      </c>
      <c r="BN57" s="38">
        <f t="shared" si="9"/>
        <v>0</v>
      </c>
      <c r="BO57" s="38">
        <f t="shared" si="9"/>
        <v>0</v>
      </c>
      <c r="BP57" s="38">
        <f t="shared" si="9"/>
        <v>0</v>
      </c>
      <c r="BQ57" s="38">
        <f t="shared" si="10"/>
        <v>0</v>
      </c>
      <c r="BR57" s="38">
        <f t="shared" si="10"/>
        <v>0</v>
      </c>
      <c r="BS57" s="38">
        <f t="shared" si="10"/>
        <v>0</v>
      </c>
      <c r="BT57" s="38">
        <f t="shared" si="10"/>
        <v>0</v>
      </c>
      <c r="BU57" s="38">
        <f t="shared" si="10"/>
        <v>0</v>
      </c>
      <c r="BV57" s="38">
        <f t="shared" si="10"/>
        <v>0</v>
      </c>
      <c r="BW57" s="38">
        <f t="shared" si="10"/>
        <v>0</v>
      </c>
      <c r="BX57" s="38">
        <f t="shared" si="10"/>
        <v>0</v>
      </c>
      <c r="BY57" s="38">
        <f t="shared" si="10"/>
        <v>0</v>
      </c>
      <c r="BZ57" s="38">
        <f t="shared" si="10"/>
        <v>0</v>
      </c>
      <c r="CA57" s="38">
        <f t="shared" si="10"/>
        <v>0</v>
      </c>
      <c r="CB57" s="38">
        <f t="shared" si="10"/>
        <v>0</v>
      </c>
      <c r="CC57" s="38">
        <f t="shared" si="10"/>
        <v>0</v>
      </c>
      <c r="CD57" s="38">
        <f t="shared" si="10"/>
        <v>0</v>
      </c>
      <c r="CE57" s="38">
        <f t="shared" si="10"/>
        <v>0</v>
      </c>
      <c r="CF57" s="38">
        <f t="shared" si="10"/>
        <v>0</v>
      </c>
      <c r="CG57" s="38">
        <f t="shared" si="11"/>
        <v>0</v>
      </c>
    </row>
    <row r="58" spans="1:85" s="75" customFormat="1" ht="18" customHeight="1">
      <c r="A58" s="41"/>
      <c r="B58" s="44" t="s">
        <v>6</v>
      </c>
      <c r="C58" s="253"/>
      <c r="D58" s="254"/>
      <c r="E58" s="290"/>
      <c r="F58" s="215"/>
      <c r="G58" s="290"/>
      <c r="H58" s="290"/>
      <c r="I58" s="290"/>
      <c r="J58" s="176"/>
      <c r="K58" s="102"/>
      <c r="L58" s="176"/>
      <c r="M58" s="284"/>
      <c r="N58" s="282"/>
      <c r="O58" s="282"/>
      <c r="P58" s="282"/>
      <c r="Q58" s="282"/>
      <c r="R58" s="284"/>
      <c r="S58" s="284"/>
      <c r="T58" s="284"/>
      <c r="U58" s="284"/>
      <c r="V58" s="109"/>
      <c r="W58" s="163"/>
      <c r="X58" s="176"/>
      <c r="Y58" s="284"/>
      <c r="Z58" s="282"/>
      <c r="AA58" s="282"/>
      <c r="AB58" s="316"/>
      <c r="AC58" s="287"/>
      <c r="AD58" s="99"/>
      <c r="AE58" s="99"/>
      <c r="AF58" s="287"/>
      <c r="AG58" s="220"/>
      <c r="AH58" s="220"/>
      <c r="AI58" s="442"/>
      <c r="AJ58" s="109"/>
      <c r="AK58" s="403"/>
      <c r="AL58" s="82"/>
      <c r="AM58" s="79"/>
      <c r="AN58" s="405"/>
      <c r="AO58" s="274"/>
      <c r="AP58" s="111"/>
      <c r="AQ58" s="274"/>
      <c r="AR58" s="129"/>
      <c r="AS58" s="111"/>
      <c r="AT58" s="109"/>
      <c r="AU58" s="114"/>
      <c r="AV58" s="111"/>
      <c r="AW58" s="504"/>
      <c r="AX58" s="115"/>
      <c r="AY58" s="34"/>
      <c r="AZ58" s="24">
        <v>6</v>
      </c>
      <c r="BA58" s="35">
        <f t="shared" si="9"/>
        <v>0</v>
      </c>
      <c r="BB58" s="35">
        <f t="shared" si="9"/>
        <v>0</v>
      </c>
      <c r="BC58" s="35">
        <f t="shared" si="9"/>
        <v>0</v>
      </c>
      <c r="BD58" s="35">
        <f t="shared" si="9"/>
        <v>0</v>
      </c>
      <c r="BE58" s="35">
        <f t="shared" si="9"/>
        <v>0</v>
      </c>
      <c r="BF58" s="35">
        <f t="shared" si="9"/>
        <v>0</v>
      </c>
      <c r="BG58" s="35">
        <f t="shared" si="9"/>
        <v>0</v>
      </c>
      <c r="BH58" s="35">
        <f t="shared" si="9"/>
        <v>0</v>
      </c>
      <c r="BI58" s="35">
        <f t="shared" si="9"/>
        <v>0</v>
      </c>
      <c r="BJ58" s="35">
        <f t="shared" si="9"/>
        <v>0</v>
      </c>
      <c r="BK58" s="35">
        <f t="shared" si="9"/>
        <v>0</v>
      </c>
      <c r="BL58" s="35">
        <f t="shared" si="9"/>
        <v>0</v>
      </c>
      <c r="BM58" s="35">
        <f t="shared" si="9"/>
        <v>0</v>
      </c>
      <c r="BN58" s="35">
        <f t="shared" si="9"/>
        <v>0</v>
      </c>
      <c r="BO58" s="35">
        <f t="shared" si="9"/>
        <v>0</v>
      </c>
      <c r="BP58" s="35">
        <f t="shared" si="9"/>
        <v>0</v>
      </c>
      <c r="BQ58" s="35">
        <f t="shared" si="10"/>
        <v>0</v>
      </c>
      <c r="BR58" s="35">
        <f t="shared" si="10"/>
        <v>0</v>
      </c>
      <c r="BS58" s="35">
        <f t="shared" si="10"/>
        <v>0</v>
      </c>
      <c r="BT58" s="35">
        <f t="shared" si="10"/>
        <v>0</v>
      </c>
      <c r="BU58" s="35">
        <f t="shared" si="10"/>
        <v>0</v>
      </c>
      <c r="BV58" s="35">
        <f t="shared" si="10"/>
        <v>0</v>
      </c>
      <c r="BW58" s="35">
        <f t="shared" si="10"/>
        <v>0</v>
      </c>
      <c r="BX58" s="35">
        <f t="shared" si="10"/>
        <v>0</v>
      </c>
      <c r="BY58" s="35">
        <f t="shared" si="10"/>
        <v>0</v>
      </c>
      <c r="BZ58" s="35">
        <f t="shared" si="10"/>
        <v>0</v>
      </c>
      <c r="CA58" s="35">
        <f t="shared" si="10"/>
        <v>0</v>
      </c>
      <c r="CB58" s="35">
        <f t="shared" si="10"/>
        <v>0</v>
      </c>
      <c r="CC58" s="35">
        <f t="shared" si="10"/>
        <v>0</v>
      </c>
      <c r="CD58" s="35">
        <f t="shared" si="10"/>
        <v>0</v>
      </c>
      <c r="CE58" s="35">
        <f t="shared" si="10"/>
        <v>0</v>
      </c>
      <c r="CF58" s="35">
        <f t="shared" si="10"/>
        <v>0</v>
      </c>
      <c r="CG58" s="35">
        <f t="shared" si="11"/>
        <v>0</v>
      </c>
    </row>
    <row r="59" spans="1:85" s="75" customFormat="1" ht="18" customHeight="1" thickBot="1">
      <c r="A59" s="41"/>
      <c r="B59" s="44"/>
      <c r="C59" s="76"/>
      <c r="D59" s="99"/>
      <c r="E59" s="282"/>
      <c r="F59" s="102"/>
      <c r="G59" s="282"/>
      <c r="H59" s="282"/>
      <c r="I59" s="116"/>
      <c r="J59" s="177"/>
      <c r="K59" s="102"/>
      <c r="L59" s="177"/>
      <c r="M59" s="284"/>
      <c r="N59" s="282"/>
      <c r="O59" s="282"/>
      <c r="P59" s="282"/>
      <c r="Q59" s="282"/>
      <c r="R59" s="318"/>
      <c r="S59" s="284"/>
      <c r="T59" s="284"/>
      <c r="U59" s="284"/>
      <c r="V59" s="109"/>
      <c r="W59" s="163"/>
      <c r="X59" s="177"/>
      <c r="Y59" s="284"/>
      <c r="Z59" s="282"/>
      <c r="AA59" s="282"/>
      <c r="AB59" s="105"/>
      <c r="AC59" s="282"/>
      <c r="AD59" s="99"/>
      <c r="AE59" s="99"/>
      <c r="AF59" s="286"/>
      <c r="AG59" s="220"/>
      <c r="AH59" s="224"/>
      <c r="AI59" s="440"/>
      <c r="AJ59" s="109"/>
      <c r="AK59" s="403"/>
      <c r="AL59" s="82"/>
      <c r="AM59" s="79"/>
      <c r="AN59" s="399"/>
      <c r="AO59" s="286"/>
      <c r="AP59" s="111"/>
      <c r="AQ59" s="286"/>
      <c r="AR59" s="129"/>
      <c r="AS59" s="117"/>
      <c r="AT59" s="108"/>
      <c r="AU59" s="114"/>
      <c r="AV59" s="111"/>
      <c r="AW59" s="495"/>
      <c r="AX59" s="115"/>
      <c r="AY59" s="34"/>
      <c r="AZ59" s="24"/>
      <c r="BA59" s="38">
        <f t="shared" si="9"/>
        <v>0</v>
      </c>
      <c r="BB59" s="38">
        <f t="shared" si="9"/>
        <v>0</v>
      </c>
      <c r="BC59" s="38">
        <f t="shared" si="9"/>
        <v>0</v>
      </c>
      <c r="BD59" s="38">
        <f t="shared" si="9"/>
        <v>0</v>
      </c>
      <c r="BE59" s="38">
        <f t="shared" si="9"/>
        <v>0</v>
      </c>
      <c r="BF59" s="38">
        <f t="shared" si="9"/>
        <v>0</v>
      </c>
      <c r="BG59" s="38">
        <f t="shared" si="9"/>
        <v>0</v>
      </c>
      <c r="BH59" s="38">
        <f t="shared" si="9"/>
        <v>0</v>
      </c>
      <c r="BI59" s="38">
        <f t="shared" si="9"/>
        <v>0</v>
      </c>
      <c r="BJ59" s="38">
        <f t="shared" si="9"/>
        <v>0</v>
      </c>
      <c r="BK59" s="38">
        <f t="shared" si="9"/>
        <v>0</v>
      </c>
      <c r="BL59" s="38">
        <f t="shared" si="9"/>
        <v>0</v>
      </c>
      <c r="BM59" s="38">
        <f t="shared" si="9"/>
        <v>0</v>
      </c>
      <c r="BN59" s="38">
        <f t="shared" si="9"/>
        <v>0</v>
      </c>
      <c r="BO59" s="38">
        <f t="shared" si="9"/>
        <v>0</v>
      </c>
      <c r="BP59" s="38">
        <f t="shared" si="9"/>
        <v>0</v>
      </c>
      <c r="BQ59" s="38">
        <f t="shared" si="10"/>
        <v>0</v>
      </c>
      <c r="BR59" s="38">
        <f t="shared" si="10"/>
        <v>0</v>
      </c>
      <c r="BS59" s="38">
        <f t="shared" si="10"/>
        <v>0</v>
      </c>
      <c r="BT59" s="38">
        <f t="shared" si="10"/>
        <v>0</v>
      </c>
      <c r="BU59" s="38">
        <f t="shared" si="10"/>
        <v>0</v>
      </c>
      <c r="BV59" s="38">
        <f t="shared" si="10"/>
        <v>0</v>
      </c>
      <c r="BW59" s="38">
        <f t="shared" si="10"/>
        <v>0</v>
      </c>
      <c r="BX59" s="38">
        <f t="shared" si="10"/>
        <v>0</v>
      </c>
      <c r="BY59" s="38">
        <f t="shared" si="10"/>
        <v>0</v>
      </c>
      <c r="BZ59" s="38">
        <f t="shared" si="10"/>
        <v>0</v>
      </c>
      <c r="CA59" s="38">
        <f t="shared" si="10"/>
        <v>0</v>
      </c>
      <c r="CB59" s="38">
        <f t="shared" si="10"/>
        <v>0</v>
      </c>
      <c r="CC59" s="38">
        <f t="shared" si="10"/>
        <v>0</v>
      </c>
      <c r="CD59" s="38">
        <f t="shared" si="10"/>
        <v>0</v>
      </c>
      <c r="CE59" s="38">
        <f t="shared" si="10"/>
        <v>0</v>
      </c>
      <c r="CF59" s="38">
        <f t="shared" si="10"/>
        <v>0</v>
      </c>
      <c r="CG59" s="38">
        <f t="shared" si="11"/>
        <v>0</v>
      </c>
    </row>
    <row r="60" spans="1:85" s="75" customFormat="1" ht="18" customHeight="1" thickBot="1">
      <c r="A60" s="55"/>
      <c r="B60" s="56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6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6"/>
      <c r="AL60" s="56"/>
      <c r="AM60" s="56"/>
      <c r="AN60" s="56"/>
      <c r="AO60" s="58"/>
      <c r="AP60" s="58"/>
      <c r="AQ60" s="58"/>
      <c r="AR60" s="58"/>
      <c r="AS60" s="58"/>
      <c r="AT60" s="58"/>
      <c r="AU60" s="58"/>
      <c r="AV60" s="58"/>
      <c r="AW60" s="58"/>
      <c r="AX60" s="59"/>
      <c r="AY60" s="34"/>
      <c r="AZ60" s="24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</row>
    <row r="61" spans="1:85" s="75" customFormat="1" ht="18" customHeight="1">
      <c r="A61" s="61" t="s">
        <v>10</v>
      </c>
      <c r="B61" s="44" t="s">
        <v>1</v>
      </c>
      <c r="C61" s="76"/>
      <c r="D61" s="274"/>
      <c r="E61" s="619" t="s">
        <v>166</v>
      </c>
      <c r="F61" s="619"/>
      <c r="G61" s="540" t="s">
        <v>163</v>
      </c>
      <c r="H61" s="284"/>
      <c r="I61" s="274"/>
      <c r="J61" s="174"/>
      <c r="K61" s="284"/>
      <c r="L61" s="124"/>
      <c r="M61" s="659" t="s">
        <v>27</v>
      </c>
      <c r="N61" s="594"/>
      <c r="O61" s="316"/>
      <c r="P61" s="284"/>
      <c r="Q61" s="285"/>
      <c r="R61" s="287"/>
      <c r="S61" s="103"/>
      <c r="T61" s="237"/>
      <c r="U61" s="237"/>
      <c r="V61" s="113"/>
      <c r="W61" s="337"/>
      <c r="X61" s="111"/>
      <c r="Y61" s="264"/>
      <c r="Z61" s="380" t="s">
        <v>20</v>
      </c>
      <c r="AA61" s="514" t="s">
        <v>12</v>
      </c>
      <c r="AB61" s="380"/>
      <c r="AC61" s="158"/>
      <c r="AD61" s="123"/>
      <c r="AE61" s="559" t="s">
        <v>164</v>
      </c>
      <c r="AF61" s="559"/>
      <c r="AG61" s="274"/>
      <c r="AH61" s="209"/>
      <c r="AI61" s="285"/>
      <c r="AJ61" s="443" t="s">
        <v>43</v>
      </c>
      <c r="AK61" s="402"/>
      <c r="AL61" s="409"/>
      <c r="AM61" s="409"/>
      <c r="AN61" s="393"/>
      <c r="AO61" s="139"/>
      <c r="AP61" s="139"/>
      <c r="AQ61" s="483"/>
      <c r="AR61" s="260"/>
      <c r="AS61" s="451"/>
      <c r="AT61" s="211"/>
      <c r="AU61" s="275"/>
      <c r="AV61" s="274"/>
      <c r="AW61" s="494" t="s">
        <v>30</v>
      </c>
      <c r="AX61" s="197"/>
      <c r="AY61" s="34"/>
      <c r="AZ61" s="24">
        <v>1</v>
      </c>
      <c r="BA61" s="35">
        <f aca="true" t="shared" si="12" ref="BA61:BP72">COUNTIF($C61:$AX61,BA$8)</f>
        <v>1</v>
      </c>
      <c r="BB61" s="35">
        <f t="shared" si="12"/>
        <v>0</v>
      </c>
      <c r="BC61" s="35">
        <f t="shared" si="12"/>
        <v>0</v>
      </c>
      <c r="BD61" s="35">
        <f t="shared" si="12"/>
        <v>0</v>
      </c>
      <c r="BE61" s="35">
        <f t="shared" si="12"/>
        <v>0</v>
      </c>
      <c r="BF61" s="35">
        <f t="shared" si="12"/>
        <v>0</v>
      </c>
      <c r="BG61" s="35">
        <f t="shared" si="12"/>
        <v>0</v>
      </c>
      <c r="BH61" s="35">
        <f t="shared" si="12"/>
        <v>1</v>
      </c>
      <c r="BI61" s="35">
        <f t="shared" si="12"/>
        <v>0</v>
      </c>
      <c r="BJ61" s="35">
        <f t="shared" si="12"/>
        <v>1</v>
      </c>
      <c r="BK61" s="35">
        <f t="shared" si="12"/>
        <v>0</v>
      </c>
      <c r="BL61" s="35">
        <f t="shared" si="12"/>
        <v>0</v>
      </c>
      <c r="BM61" s="35">
        <f t="shared" si="12"/>
        <v>0</v>
      </c>
      <c r="BN61" s="35">
        <f t="shared" si="12"/>
        <v>0</v>
      </c>
      <c r="BO61" s="35">
        <f t="shared" si="12"/>
        <v>0</v>
      </c>
      <c r="BP61" s="35">
        <f t="shared" si="12"/>
        <v>0</v>
      </c>
      <c r="BQ61" s="35">
        <f aca="true" t="shared" si="13" ref="BQ61:CF72">COUNTIF($C61:$AX61,BQ$8)</f>
        <v>1</v>
      </c>
      <c r="BR61" s="35">
        <f t="shared" si="13"/>
        <v>0</v>
      </c>
      <c r="BS61" s="35">
        <f t="shared" si="13"/>
        <v>0</v>
      </c>
      <c r="BT61" s="35">
        <f t="shared" si="13"/>
        <v>0</v>
      </c>
      <c r="BU61" s="35">
        <f t="shared" si="13"/>
        <v>0</v>
      </c>
      <c r="BV61" s="35">
        <f t="shared" si="13"/>
        <v>0</v>
      </c>
      <c r="BW61" s="35">
        <f t="shared" si="13"/>
        <v>0</v>
      </c>
      <c r="BX61" s="35">
        <f t="shared" si="13"/>
        <v>0</v>
      </c>
      <c r="BY61" s="35">
        <f t="shared" si="13"/>
        <v>0</v>
      </c>
      <c r="BZ61" s="35">
        <f t="shared" si="13"/>
        <v>0</v>
      </c>
      <c r="CA61" s="35">
        <f t="shared" si="13"/>
        <v>0</v>
      </c>
      <c r="CB61" s="35">
        <f t="shared" si="13"/>
        <v>0</v>
      </c>
      <c r="CC61" s="35">
        <f t="shared" si="13"/>
        <v>0</v>
      </c>
      <c r="CD61" s="35">
        <f t="shared" si="13"/>
        <v>0</v>
      </c>
      <c r="CE61" s="35">
        <f t="shared" si="13"/>
        <v>1</v>
      </c>
      <c r="CF61" s="35">
        <f t="shared" si="13"/>
        <v>0</v>
      </c>
      <c r="CG61" s="35">
        <f aca="true" t="shared" si="14" ref="CG61:CG72">COUNTIF($C61:$AX61,CG$8)</f>
        <v>0</v>
      </c>
    </row>
    <row r="62" spans="1:85" s="75" customFormat="1" ht="18" customHeight="1">
      <c r="A62" s="61"/>
      <c r="B62" s="36"/>
      <c r="C62" s="172"/>
      <c r="D62" s="276"/>
      <c r="E62" s="607" t="s">
        <v>226</v>
      </c>
      <c r="F62" s="607"/>
      <c r="G62" s="539" t="s">
        <v>507</v>
      </c>
      <c r="H62" s="279"/>
      <c r="I62" s="276"/>
      <c r="J62" s="176"/>
      <c r="K62" s="318"/>
      <c r="L62" s="204"/>
      <c r="M62" s="592" t="s">
        <v>208</v>
      </c>
      <c r="N62" s="558"/>
      <c r="O62" s="318"/>
      <c r="P62" s="286"/>
      <c r="Q62" s="289"/>
      <c r="R62" s="286"/>
      <c r="S62" s="286"/>
      <c r="T62" s="207"/>
      <c r="U62" s="207"/>
      <c r="V62" s="37"/>
      <c r="W62" s="333"/>
      <c r="X62" s="181"/>
      <c r="Y62" s="292"/>
      <c r="Z62" s="376" t="s">
        <v>186</v>
      </c>
      <c r="AA62" s="517" t="s">
        <v>491</v>
      </c>
      <c r="AB62" s="376"/>
      <c r="AC62" s="105"/>
      <c r="AD62" s="122"/>
      <c r="AE62" s="558" t="s">
        <v>191</v>
      </c>
      <c r="AF62" s="558"/>
      <c r="AG62" s="276"/>
      <c r="AH62" s="214"/>
      <c r="AI62" s="289"/>
      <c r="AJ62" s="400" t="s">
        <v>396</v>
      </c>
      <c r="AK62" s="404"/>
      <c r="AL62" s="408"/>
      <c r="AM62" s="408"/>
      <c r="AN62" s="405"/>
      <c r="AO62" s="105"/>
      <c r="AP62" s="105"/>
      <c r="AQ62" s="484"/>
      <c r="AR62" s="317"/>
      <c r="AS62" s="440"/>
      <c r="AT62" s="453"/>
      <c r="AU62" s="259"/>
      <c r="AV62" s="276"/>
      <c r="AW62" s="495" t="s">
        <v>458</v>
      </c>
      <c r="AX62" s="180"/>
      <c r="AY62" s="34"/>
      <c r="AZ62" s="24"/>
      <c r="BA62" s="38">
        <f t="shared" si="12"/>
        <v>0</v>
      </c>
      <c r="BB62" s="38">
        <f t="shared" si="12"/>
        <v>0</v>
      </c>
      <c r="BC62" s="38">
        <f t="shared" si="12"/>
        <v>0</v>
      </c>
      <c r="BD62" s="38">
        <f t="shared" si="12"/>
        <v>0</v>
      </c>
      <c r="BE62" s="38">
        <f t="shared" si="12"/>
        <v>0</v>
      </c>
      <c r="BF62" s="38">
        <f t="shared" si="12"/>
        <v>0</v>
      </c>
      <c r="BG62" s="38">
        <f t="shared" si="12"/>
        <v>0</v>
      </c>
      <c r="BH62" s="38">
        <f t="shared" si="12"/>
        <v>0</v>
      </c>
      <c r="BI62" s="38">
        <f t="shared" si="12"/>
        <v>0</v>
      </c>
      <c r="BJ62" s="38">
        <f t="shared" si="12"/>
        <v>0</v>
      </c>
      <c r="BK62" s="38">
        <f t="shared" si="12"/>
        <v>0</v>
      </c>
      <c r="BL62" s="38">
        <f t="shared" si="12"/>
        <v>0</v>
      </c>
      <c r="BM62" s="38">
        <f t="shared" si="12"/>
        <v>0</v>
      </c>
      <c r="BN62" s="38">
        <f t="shared" si="12"/>
        <v>0</v>
      </c>
      <c r="BO62" s="38">
        <f t="shared" si="12"/>
        <v>0</v>
      </c>
      <c r="BP62" s="38">
        <f t="shared" si="12"/>
        <v>0</v>
      </c>
      <c r="BQ62" s="38">
        <f t="shared" si="13"/>
        <v>0</v>
      </c>
      <c r="BR62" s="38">
        <f t="shared" si="13"/>
        <v>0</v>
      </c>
      <c r="BS62" s="38">
        <f t="shared" si="13"/>
        <v>0</v>
      </c>
      <c r="BT62" s="38">
        <f t="shared" si="13"/>
        <v>0</v>
      </c>
      <c r="BU62" s="38">
        <f t="shared" si="13"/>
        <v>0</v>
      </c>
      <c r="BV62" s="38">
        <f t="shared" si="13"/>
        <v>0</v>
      </c>
      <c r="BW62" s="38">
        <f t="shared" si="13"/>
        <v>0</v>
      </c>
      <c r="BX62" s="38">
        <f t="shared" si="13"/>
        <v>0</v>
      </c>
      <c r="BY62" s="38">
        <f t="shared" si="13"/>
        <v>0</v>
      </c>
      <c r="BZ62" s="38">
        <f t="shared" si="13"/>
        <v>0</v>
      </c>
      <c r="CA62" s="38">
        <f t="shared" si="13"/>
        <v>0</v>
      </c>
      <c r="CB62" s="38">
        <f t="shared" si="13"/>
        <v>0</v>
      </c>
      <c r="CC62" s="38">
        <f t="shared" si="13"/>
        <v>0</v>
      </c>
      <c r="CD62" s="38">
        <f t="shared" si="13"/>
        <v>0</v>
      </c>
      <c r="CE62" s="38">
        <f t="shared" si="13"/>
        <v>0</v>
      </c>
      <c r="CF62" s="38">
        <f t="shared" si="13"/>
        <v>0</v>
      </c>
      <c r="CG62" s="38">
        <f t="shared" si="14"/>
        <v>0</v>
      </c>
    </row>
    <row r="63" spans="1:85" s="75" customFormat="1" ht="18" customHeight="1">
      <c r="A63" s="62">
        <f>A50+1</f>
        <v>45261</v>
      </c>
      <c r="B63" s="40" t="s">
        <v>2</v>
      </c>
      <c r="C63" s="156" t="s">
        <v>167</v>
      </c>
      <c r="D63" s="345" t="s">
        <v>12</v>
      </c>
      <c r="E63" s="552" t="s">
        <v>30</v>
      </c>
      <c r="F63" s="552"/>
      <c r="G63" s="294" t="s">
        <v>166</v>
      </c>
      <c r="H63" s="575" t="s">
        <v>155</v>
      </c>
      <c r="I63" s="575"/>
      <c r="J63" s="48"/>
      <c r="K63" s="316"/>
      <c r="L63" s="124"/>
      <c r="M63" s="354" t="s">
        <v>41</v>
      </c>
      <c r="N63" s="471" t="s">
        <v>18</v>
      </c>
      <c r="O63" s="155"/>
      <c r="P63" s="155"/>
      <c r="Q63" s="285"/>
      <c r="R63" s="285"/>
      <c r="S63" s="103"/>
      <c r="T63" s="237"/>
      <c r="U63" s="277"/>
      <c r="V63" s="128"/>
      <c r="W63" s="332"/>
      <c r="X63" s="49"/>
      <c r="Y63" s="291"/>
      <c r="Z63" s="380" t="s">
        <v>20</v>
      </c>
      <c r="AA63" s="372" t="s">
        <v>27</v>
      </c>
      <c r="AB63" s="380"/>
      <c r="AC63" s="139"/>
      <c r="AD63" s="139"/>
      <c r="AE63" s="619" t="s">
        <v>36</v>
      </c>
      <c r="AF63" s="619"/>
      <c r="AG63" s="417" t="s">
        <v>40</v>
      </c>
      <c r="AH63" s="601" t="s">
        <v>40</v>
      </c>
      <c r="AI63" s="612"/>
      <c r="AJ63" s="443" t="s">
        <v>43</v>
      </c>
      <c r="AK63" s="428"/>
      <c r="AL63" s="393"/>
      <c r="AM63" s="409"/>
      <c r="AN63" s="393"/>
      <c r="AO63" s="139"/>
      <c r="AP63" s="441"/>
      <c r="AQ63" s="552" t="s">
        <v>38</v>
      </c>
      <c r="AR63" s="552"/>
      <c r="AS63" s="445"/>
      <c r="AT63" s="457"/>
      <c r="AU63" s="591" t="s">
        <v>14</v>
      </c>
      <c r="AV63" s="554"/>
      <c r="AW63" s="504" t="s">
        <v>31</v>
      </c>
      <c r="AX63" s="43"/>
      <c r="AY63" s="34"/>
      <c r="AZ63" s="24">
        <v>2</v>
      </c>
      <c r="BA63" s="35">
        <f t="shared" si="12"/>
        <v>1</v>
      </c>
      <c r="BB63" s="35">
        <f t="shared" si="12"/>
        <v>0</v>
      </c>
      <c r="BC63" s="35">
        <f t="shared" si="12"/>
        <v>0</v>
      </c>
      <c r="BD63" s="35">
        <f t="shared" si="12"/>
        <v>0</v>
      </c>
      <c r="BE63" s="35">
        <f t="shared" si="12"/>
        <v>0</v>
      </c>
      <c r="BF63" s="35">
        <f t="shared" si="12"/>
        <v>1</v>
      </c>
      <c r="BG63" s="35">
        <f t="shared" si="12"/>
        <v>0</v>
      </c>
      <c r="BH63" s="35">
        <f t="shared" si="12"/>
        <v>1</v>
      </c>
      <c r="BI63" s="35">
        <f t="shared" si="12"/>
        <v>0</v>
      </c>
      <c r="BJ63" s="35">
        <f t="shared" si="12"/>
        <v>1</v>
      </c>
      <c r="BK63" s="35">
        <f t="shared" si="12"/>
        <v>0</v>
      </c>
      <c r="BL63" s="35">
        <f t="shared" si="12"/>
        <v>0</v>
      </c>
      <c r="BM63" s="35">
        <f t="shared" si="12"/>
        <v>0</v>
      </c>
      <c r="BN63" s="35">
        <f t="shared" si="12"/>
        <v>1</v>
      </c>
      <c r="BO63" s="35">
        <f t="shared" si="12"/>
        <v>0</v>
      </c>
      <c r="BP63" s="35">
        <f t="shared" si="12"/>
        <v>0</v>
      </c>
      <c r="BQ63" s="35">
        <f t="shared" si="13"/>
        <v>1</v>
      </c>
      <c r="BR63" s="35">
        <f t="shared" si="13"/>
        <v>1</v>
      </c>
      <c r="BS63" s="35">
        <f t="shared" si="13"/>
        <v>0</v>
      </c>
      <c r="BT63" s="35">
        <f t="shared" si="13"/>
        <v>0</v>
      </c>
      <c r="BU63" s="35">
        <f t="shared" si="13"/>
        <v>0</v>
      </c>
      <c r="BV63" s="35">
        <f t="shared" si="13"/>
        <v>0</v>
      </c>
      <c r="BW63" s="35">
        <f t="shared" si="13"/>
        <v>0</v>
      </c>
      <c r="BX63" s="35">
        <f t="shared" si="13"/>
        <v>1</v>
      </c>
      <c r="BY63" s="35">
        <f t="shared" si="13"/>
        <v>0</v>
      </c>
      <c r="BZ63" s="35">
        <f t="shared" si="13"/>
        <v>1</v>
      </c>
      <c r="CA63" s="35">
        <f t="shared" si="13"/>
        <v>0</v>
      </c>
      <c r="CB63" s="35">
        <f t="shared" si="13"/>
        <v>2</v>
      </c>
      <c r="CC63" s="35">
        <f t="shared" si="13"/>
        <v>1</v>
      </c>
      <c r="CD63" s="35">
        <f t="shared" si="13"/>
        <v>0</v>
      </c>
      <c r="CE63" s="35">
        <f t="shared" si="13"/>
        <v>1</v>
      </c>
      <c r="CF63" s="35">
        <f t="shared" si="13"/>
        <v>0</v>
      </c>
      <c r="CG63" s="35">
        <f t="shared" si="14"/>
        <v>0</v>
      </c>
    </row>
    <row r="64" spans="1:85" s="75" customFormat="1" ht="18" customHeight="1">
      <c r="A64" s="63"/>
      <c r="B64" s="36"/>
      <c r="C64" s="321" t="s">
        <v>239</v>
      </c>
      <c r="D64" s="344" t="s">
        <v>177</v>
      </c>
      <c r="E64" s="556" t="s">
        <v>253</v>
      </c>
      <c r="F64" s="556"/>
      <c r="G64" s="297" t="s">
        <v>227</v>
      </c>
      <c r="H64" s="573" t="s">
        <v>228</v>
      </c>
      <c r="I64" s="573"/>
      <c r="J64" s="272"/>
      <c r="K64" s="318"/>
      <c r="L64" s="204"/>
      <c r="M64" s="205" t="s">
        <v>204</v>
      </c>
      <c r="N64" s="470" t="s">
        <v>278</v>
      </c>
      <c r="O64" s="105"/>
      <c r="P64" s="105"/>
      <c r="Q64" s="289"/>
      <c r="R64" s="289"/>
      <c r="S64" s="286"/>
      <c r="T64" s="207"/>
      <c r="U64" s="280"/>
      <c r="V64" s="159"/>
      <c r="W64" s="333"/>
      <c r="X64" s="190"/>
      <c r="Y64" s="292"/>
      <c r="Z64" s="376" t="s">
        <v>212</v>
      </c>
      <c r="AA64" s="376" t="s">
        <v>192</v>
      </c>
      <c r="AB64" s="376"/>
      <c r="AC64" s="152"/>
      <c r="AD64" s="152"/>
      <c r="AE64" s="613" t="s">
        <v>356</v>
      </c>
      <c r="AF64" s="613"/>
      <c r="AG64" s="425" t="s">
        <v>377</v>
      </c>
      <c r="AH64" s="618" t="s">
        <v>378</v>
      </c>
      <c r="AI64" s="643"/>
      <c r="AJ64" s="400" t="s">
        <v>397</v>
      </c>
      <c r="AK64" s="426"/>
      <c r="AL64" s="397"/>
      <c r="AM64" s="408"/>
      <c r="AN64" s="405"/>
      <c r="AO64" s="105"/>
      <c r="AP64" s="440"/>
      <c r="AQ64" s="556" t="s">
        <v>432</v>
      </c>
      <c r="AR64" s="556"/>
      <c r="AS64" s="438"/>
      <c r="AT64" s="454"/>
      <c r="AU64" s="592" t="s">
        <v>445</v>
      </c>
      <c r="AV64" s="558"/>
      <c r="AW64" s="496" t="s">
        <v>470</v>
      </c>
      <c r="AX64" s="180"/>
      <c r="AY64" s="34"/>
      <c r="AZ64" s="24"/>
      <c r="BA64" s="38">
        <f t="shared" si="12"/>
        <v>0</v>
      </c>
      <c r="BB64" s="38">
        <f t="shared" si="12"/>
        <v>0</v>
      </c>
      <c r="BC64" s="38">
        <f t="shared" si="12"/>
        <v>0</v>
      </c>
      <c r="BD64" s="38">
        <f t="shared" si="12"/>
        <v>0</v>
      </c>
      <c r="BE64" s="38">
        <f t="shared" si="12"/>
        <v>0</v>
      </c>
      <c r="BF64" s="38">
        <f t="shared" si="12"/>
        <v>0</v>
      </c>
      <c r="BG64" s="38">
        <f t="shared" si="12"/>
        <v>0</v>
      </c>
      <c r="BH64" s="38">
        <f t="shared" si="12"/>
        <v>0</v>
      </c>
      <c r="BI64" s="38">
        <f t="shared" si="12"/>
        <v>0</v>
      </c>
      <c r="BJ64" s="38">
        <f t="shared" si="12"/>
        <v>0</v>
      </c>
      <c r="BK64" s="38">
        <f t="shared" si="12"/>
        <v>0</v>
      </c>
      <c r="BL64" s="38">
        <f t="shared" si="12"/>
        <v>0</v>
      </c>
      <c r="BM64" s="38">
        <f t="shared" si="12"/>
        <v>0</v>
      </c>
      <c r="BN64" s="38">
        <f t="shared" si="12"/>
        <v>0</v>
      </c>
      <c r="BO64" s="38">
        <f t="shared" si="12"/>
        <v>0</v>
      </c>
      <c r="BP64" s="38">
        <f t="shared" si="12"/>
        <v>0</v>
      </c>
      <c r="BQ64" s="38">
        <f t="shared" si="13"/>
        <v>0</v>
      </c>
      <c r="BR64" s="38">
        <f t="shared" si="13"/>
        <v>0</v>
      </c>
      <c r="BS64" s="38">
        <f t="shared" si="13"/>
        <v>0</v>
      </c>
      <c r="BT64" s="38">
        <f t="shared" si="13"/>
        <v>0</v>
      </c>
      <c r="BU64" s="38">
        <f t="shared" si="13"/>
        <v>0</v>
      </c>
      <c r="BV64" s="38">
        <f t="shared" si="13"/>
        <v>0</v>
      </c>
      <c r="BW64" s="38">
        <f t="shared" si="13"/>
        <v>0</v>
      </c>
      <c r="BX64" s="38">
        <f t="shared" si="13"/>
        <v>0</v>
      </c>
      <c r="BY64" s="38">
        <f t="shared" si="13"/>
        <v>0</v>
      </c>
      <c r="BZ64" s="38">
        <f t="shared" si="13"/>
        <v>0</v>
      </c>
      <c r="CA64" s="38">
        <f t="shared" si="13"/>
        <v>0</v>
      </c>
      <c r="CB64" s="38">
        <f t="shared" si="13"/>
        <v>0</v>
      </c>
      <c r="CC64" s="38">
        <f t="shared" si="13"/>
        <v>0</v>
      </c>
      <c r="CD64" s="38">
        <f t="shared" si="13"/>
        <v>0</v>
      </c>
      <c r="CE64" s="38">
        <f t="shared" si="13"/>
        <v>0</v>
      </c>
      <c r="CF64" s="38">
        <f t="shared" si="13"/>
        <v>0</v>
      </c>
      <c r="CG64" s="38">
        <f t="shared" si="14"/>
        <v>0</v>
      </c>
    </row>
    <row r="65" spans="1:85" s="75" customFormat="1" ht="18" customHeight="1">
      <c r="A65" s="63"/>
      <c r="B65" s="40" t="s">
        <v>3</v>
      </c>
      <c r="C65" s="323" t="s">
        <v>41</v>
      </c>
      <c r="D65" s="24" t="s">
        <v>166</v>
      </c>
      <c r="E65" s="282"/>
      <c r="F65" s="331" t="s">
        <v>34</v>
      </c>
      <c r="G65" s="522" t="s">
        <v>12</v>
      </c>
      <c r="H65" s="575" t="s">
        <v>155</v>
      </c>
      <c r="I65" s="575"/>
      <c r="J65" s="348" t="s">
        <v>135</v>
      </c>
      <c r="K65" s="591" t="s">
        <v>135</v>
      </c>
      <c r="L65" s="635"/>
      <c r="M65" s="563" t="s">
        <v>28</v>
      </c>
      <c r="N65" s="563"/>
      <c r="O65" s="87"/>
      <c r="P65" s="88"/>
      <c r="Q65" s="87"/>
      <c r="R65" s="87"/>
      <c r="S65" s="88"/>
      <c r="T65" s="87"/>
      <c r="U65" s="88"/>
      <c r="V65" s="360" t="s">
        <v>135</v>
      </c>
      <c r="W65" s="336" t="s">
        <v>136</v>
      </c>
      <c r="X65" s="339" t="s">
        <v>206</v>
      </c>
      <c r="Y65" s="551" t="s">
        <v>22</v>
      </c>
      <c r="Z65" s="551"/>
      <c r="AA65" s="569" t="s">
        <v>146</v>
      </c>
      <c r="AB65" s="569"/>
      <c r="AC65" s="553" t="s">
        <v>137</v>
      </c>
      <c r="AD65" s="554"/>
      <c r="AE65" s="393" t="s">
        <v>142</v>
      </c>
      <c r="AF65" s="394"/>
      <c r="AG65" s="306" t="s">
        <v>149</v>
      </c>
      <c r="AH65" s="622" t="s">
        <v>149</v>
      </c>
      <c r="AI65" s="630"/>
      <c r="AJ65" s="103"/>
      <c r="AK65" s="620" t="s">
        <v>196</v>
      </c>
      <c r="AL65" s="605"/>
      <c r="AM65" s="604" t="s">
        <v>196</v>
      </c>
      <c r="AN65" s="605"/>
      <c r="AO65" s="577" t="s">
        <v>30</v>
      </c>
      <c r="AP65" s="577"/>
      <c r="AQ65" s="552" t="s">
        <v>38</v>
      </c>
      <c r="AR65" s="552"/>
      <c r="AS65" s="393" t="s">
        <v>137</v>
      </c>
      <c r="AT65" s="80" t="s">
        <v>196</v>
      </c>
      <c r="AU65" s="513" t="s">
        <v>16</v>
      </c>
      <c r="AV65" s="494" t="s">
        <v>27</v>
      </c>
      <c r="AW65" s="504" t="s">
        <v>31</v>
      </c>
      <c r="AX65" s="91" t="s">
        <v>40</v>
      </c>
      <c r="AY65" s="34"/>
      <c r="AZ65" s="24">
        <v>3</v>
      </c>
      <c r="BA65" s="35">
        <f t="shared" si="12"/>
        <v>1</v>
      </c>
      <c r="BB65" s="35">
        <f t="shared" si="12"/>
        <v>0</v>
      </c>
      <c r="BC65" s="35">
        <f t="shared" si="12"/>
        <v>0</v>
      </c>
      <c r="BD65" s="35">
        <f t="shared" si="12"/>
        <v>1</v>
      </c>
      <c r="BE65" s="35">
        <f t="shared" si="12"/>
        <v>0</v>
      </c>
      <c r="BF65" s="35">
        <f t="shared" si="12"/>
        <v>0</v>
      </c>
      <c r="BG65" s="35">
        <f t="shared" si="12"/>
        <v>0</v>
      </c>
      <c r="BH65" s="35">
        <f t="shared" si="12"/>
        <v>0</v>
      </c>
      <c r="BI65" s="35">
        <f t="shared" si="12"/>
        <v>0</v>
      </c>
      <c r="BJ65" s="35">
        <f t="shared" si="12"/>
        <v>1</v>
      </c>
      <c r="BK65" s="35">
        <f t="shared" si="12"/>
        <v>1</v>
      </c>
      <c r="BL65" s="35">
        <f t="shared" si="12"/>
        <v>0</v>
      </c>
      <c r="BM65" s="35">
        <f t="shared" si="12"/>
        <v>1</v>
      </c>
      <c r="BN65" s="35">
        <f t="shared" si="12"/>
        <v>0</v>
      </c>
      <c r="BO65" s="35">
        <f t="shared" si="12"/>
        <v>0</v>
      </c>
      <c r="BP65" s="35">
        <f t="shared" si="12"/>
        <v>0</v>
      </c>
      <c r="BQ65" s="35">
        <f t="shared" si="13"/>
        <v>1</v>
      </c>
      <c r="BR65" s="35">
        <f t="shared" si="13"/>
        <v>1</v>
      </c>
      <c r="BS65" s="35">
        <f t="shared" si="13"/>
        <v>0</v>
      </c>
      <c r="BT65" s="35">
        <f t="shared" si="13"/>
        <v>0</v>
      </c>
      <c r="BU65" s="35">
        <f t="shared" si="13"/>
        <v>1</v>
      </c>
      <c r="BV65" s="35">
        <f t="shared" si="13"/>
        <v>0</v>
      </c>
      <c r="BW65" s="35">
        <f t="shared" si="13"/>
        <v>0</v>
      </c>
      <c r="BX65" s="35">
        <f t="shared" si="13"/>
        <v>0</v>
      </c>
      <c r="BY65" s="35">
        <f t="shared" si="13"/>
        <v>0</v>
      </c>
      <c r="BZ65" s="35">
        <f t="shared" si="13"/>
        <v>1</v>
      </c>
      <c r="CA65" s="35">
        <f t="shared" si="13"/>
        <v>0</v>
      </c>
      <c r="CB65" s="35">
        <f t="shared" si="13"/>
        <v>1</v>
      </c>
      <c r="CC65" s="35">
        <f t="shared" si="13"/>
        <v>1</v>
      </c>
      <c r="CD65" s="35">
        <f t="shared" si="13"/>
        <v>0</v>
      </c>
      <c r="CE65" s="35">
        <f t="shared" si="13"/>
        <v>0</v>
      </c>
      <c r="CF65" s="35">
        <f t="shared" si="13"/>
        <v>0</v>
      </c>
      <c r="CG65" s="35">
        <f t="shared" si="14"/>
        <v>0</v>
      </c>
    </row>
    <row r="66" spans="1:85" s="75" customFormat="1" ht="18" customHeight="1">
      <c r="A66" s="63"/>
      <c r="B66" s="36"/>
      <c r="C66" s="324" t="s">
        <v>242</v>
      </c>
      <c r="D66" s="297" t="s">
        <v>227</v>
      </c>
      <c r="E66" s="284"/>
      <c r="F66" s="349" t="s">
        <v>262</v>
      </c>
      <c r="G66" s="521" t="s">
        <v>490</v>
      </c>
      <c r="H66" s="573" t="s">
        <v>229</v>
      </c>
      <c r="I66" s="573"/>
      <c r="J66" s="347" t="s">
        <v>138</v>
      </c>
      <c r="K66" s="592" t="s">
        <v>138</v>
      </c>
      <c r="L66" s="608"/>
      <c r="M66" s="565" t="s">
        <v>505</v>
      </c>
      <c r="N66" s="565"/>
      <c r="O66" s="84"/>
      <c r="P66" s="85"/>
      <c r="Q66" s="84"/>
      <c r="R66" s="84"/>
      <c r="S66" s="85"/>
      <c r="T66" s="84"/>
      <c r="U66" s="85"/>
      <c r="V66" s="361" t="s">
        <v>138</v>
      </c>
      <c r="W66" s="338" t="s">
        <v>139</v>
      </c>
      <c r="X66" s="340" t="s">
        <v>205</v>
      </c>
      <c r="Y66" s="555" t="s">
        <v>287</v>
      </c>
      <c r="Z66" s="555"/>
      <c r="AA66" s="571" t="s">
        <v>238</v>
      </c>
      <c r="AB66" s="571"/>
      <c r="AC66" s="557" t="s">
        <v>139</v>
      </c>
      <c r="AD66" s="558"/>
      <c r="AE66" s="397" t="s">
        <v>178</v>
      </c>
      <c r="AF66" s="397"/>
      <c r="AG66" s="307" t="s">
        <v>184</v>
      </c>
      <c r="AH66" s="623" t="s">
        <v>184</v>
      </c>
      <c r="AI66" s="631"/>
      <c r="AJ66" s="108"/>
      <c r="AK66" s="621" t="s">
        <v>197</v>
      </c>
      <c r="AL66" s="603"/>
      <c r="AM66" s="602" t="s">
        <v>197</v>
      </c>
      <c r="AN66" s="603"/>
      <c r="AO66" s="556" t="s">
        <v>404</v>
      </c>
      <c r="AP66" s="556"/>
      <c r="AQ66" s="556" t="s">
        <v>433</v>
      </c>
      <c r="AR66" s="556"/>
      <c r="AS66" s="408" t="s">
        <v>139</v>
      </c>
      <c r="AT66" s="400" t="s">
        <v>213</v>
      </c>
      <c r="AU66" s="516" t="s">
        <v>448</v>
      </c>
      <c r="AV66" s="496" t="s">
        <v>457</v>
      </c>
      <c r="AW66" s="496" t="s">
        <v>471</v>
      </c>
      <c r="AX66" s="497" t="s">
        <v>482</v>
      </c>
      <c r="AY66" s="34"/>
      <c r="AZ66" s="24"/>
      <c r="BA66" s="38">
        <f t="shared" si="12"/>
        <v>0</v>
      </c>
      <c r="BB66" s="38">
        <f t="shared" si="12"/>
        <v>0</v>
      </c>
      <c r="BC66" s="38">
        <f t="shared" si="12"/>
        <v>0</v>
      </c>
      <c r="BD66" s="38">
        <f t="shared" si="12"/>
        <v>0</v>
      </c>
      <c r="BE66" s="38">
        <f t="shared" si="12"/>
        <v>0</v>
      </c>
      <c r="BF66" s="38">
        <f t="shared" si="12"/>
        <v>0</v>
      </c>
      <c r="BG66" s="38">
        <f t="shared" si="12"/>
        <v>0</v>
      </c>
      <c r="BH66" s="38">
        <f t="shared" si="12"/>
        <v>0</v>
      </c>
      <c r="BI66" s="38">
        <f t="shared" si="12"/>
        <v>0</v>
      </c>
      <c r="BJ66" s="38">
        <f t="shared" si="12"/>
        <v>0</v>
      </c>
      <c r="BK66" s="38">
        <f t="shared" si="12"/>
        <v>0</v>
      </c>
      <c r="BL66" s="38">
        <f t="shared" si="12"/>
        <v>0</v>
      </c>
      <c r="BM66" s="38">
        <f t="shared" si="12"/>
        <v>0</v>
      </c>
      <c r="BN66" s="38">
        <f t="shared" si="12"/>
        <v>0</v>
      </c>
      <c r="BO66" s="38">
        <f t="shared" si="12"/>
        <v>0</v>
      </c>
      <c r="BP66" s="38">
        <f t="shared" si="12"/>
        <v>0</v>
      </c>
      <c r="BQ66" s="38">
        <f t="shared" si="13"/>
        <v>0</v>
      </c>
      <c r="BR66" s="38">
        <f t="shared" si="13"/>
        <v>0</v>
      </c>
      <c r="BS66" s="38">
        <f t="shared" si="13"/>
        <v>0</v>
      </c>
      <c r="BT66" s="38">
        <f t="shared" si="13"/>
        <v>0</v>
      </c>
      <c r="BU66" s="38">
        <f t="shared" si="13"/>
        <v>0</v>
      </c>
      <c r="BV66" s="38">
        <f t="shared" si="13"/>
        <v>0</v>
      </c>
      <c r="BW66" s="38">
        <f t="shared" si="13"/>
        <v>0</v>
      </c>
      <c r="BX66" s="38">
        <f t="shared" si="13"/>
        <v>0</v>
      </c>
      <c r="BY66" s="38">
        <f t="shared" si="13"/>
        <v>0</v>
      </c>
      <c r="BZ66" s="38">
        <f t="shared" si="13"/>
        <v>0</v>
      </c>
      <c r="CA66" s="38">
        <f t="shared" si="13"/>
        <v>0</v>
      </c>
      <c r="CB66" s="38">
        <f t="shared" si="13"/>
        <v>0</v>
      </c>
      <c r="CC66" s="38">
        <f t="shared" si="13"/>
        <v>0</v>
      </c>
      <c r="CD66" s="38">
        <f t="shared" si="13"/>
        <v>0</v>
      </c>
      <c r="CE66" s="38">
        <f t="shared" si="13"/>
        <v>0</v>
      </c>
      <c r="CF66" s="38">
        <f t="shared" si="13"/>
        <v>0</v>
      </c>
      <c r="CG66" s="38">
        <f t="shared" si="14"/>
        <v>0</v>
      </c>
    </row>
    <row r="67" spans="1:85" s="75" customFormat="1" ht="18" customHeight="1">
      <c r="A67" s="63"/>
      <c r="B67" s="40" t="s">
        <v>4</v>
      </c>
      <c r="C67" s="156" t="s">
        <v>20</v>
      </c>
      <c r="D67" s="311" t="s">
        <v>14</v>
      </c>
      <c r="E67" s="287"/>
      <c r="F67" s="331" t="s">
        <v>34</v>
      </c>
      <c r="G67" s="352"/>
      <c r="H67" s="609" t="s">
        <v>168</v>
      </c>
      <c r="I67" s="630"/>
      <c r="J67" s="115"/>
      <c r="K67" s="291"/>
      <c r="L67" s="255"/>
      <c r="M67" s="563" t="s">
        <v>28</v>
      </c>
      <c r="N67" s="563"/>
      <c r="O67" s="316"/>
      <c r="P67" s="287"/>
      <c r="Q67" s="628" t="s">
        <v>183</v>
      </c>
      <c r="R67" s="625"/>
      <c r="S67" s="629"/>
      <c r="T67" s="331" t="s">
        <v>283</v>
      </c>
      <c r="U67" s="362" t="s">
        <v>183</v>
      </c>
      <c r="V67" s="109"/>
      <c r="W67" s="93"/>
      <c r="X67" s="49"/>
      <c r="Y67" s="551" t="s">
        <v>165</v>
      </c>
      <c r="Z67" s="551"/>
      <c r="AA67" s="514" t="s">
        <v>12</v>
      </c>
      <c r="AB67" s="380" t="s">
        <v>27</v>
      </c>
      <c r="AC67" s="98"/>
      <c r="AD67" s="98"/>
      <c r="AE67" s="87"/>
      <c r="AF67" s="87"/>
      <c r="AG67" s="432" t="s">
        <v>37</v>
      </c>
      <c r="AH67" s="432" t="s">
        <v>141</v>
      </c>
      <c r="AI67" s="393" t="s">
        <v>45</v>
      </c>
      <c r="AJ67" s="103"/>
      <c r="AK67" s="428"/>
      <c r="AL67" s="409"/>
      <c r="AM67" s="393"/>
      <c r="AN67" s="393"/>
      <c r="AO67" s="577" t="s">
        <v>30</v>
      </c>
      <c r="AP67" s="577"/>
      <c r="AQ67" s="471"/>
      <c r="AR67" s="466" t="s">
        <v>44</v>
      </c>
      <c r="AS67" s="439"/>
      <c r="AT67" s="48"/>
      <c r="AU67" s="506"/>
      <c r="AV67" s="503"/>
      <c r="AW67" s="523" t="s">
        <v>31</v>
      </c>
      <c r="AX67" s="91" t="s">
        <v>40</v>
      </c>
      <c r="AY67" s="34"/>
      <c r="AZ67" s="24">
        <v>4</v>
      </c>
      <c r="BA67" s="35">
        <f t="shared" si="12"/>
        <v>1</v>
      </c>
      <c r="BB67" s="35">
        <f t="shared" si="12"/>
        <v>0</v>
      </c>
      <c r="BC67" s="35">
        <f t="shared" si="12"/>
        <v>0</v>
      </c>
      <c r="BD67" s="35">
        <f t="shared" si="12"/>
        <v>0</v>
      </c>
      <c r="BE67" s="35">
        <f t="shared" si="12"/>
        <v>0</v>
      </c>
      <c r="BF67" s="35">
        <f t="shared" si="12"/>
        <v>0</v>
      </c>
      <c r="BG67" s="35">
        <f t="shared" si="12"/>
        <v>0</v>
      </c>
      <c r="BH67" s="35">
        <f t="shared" si="12"/>
        <v>1</v>
      </c>
      <c r="BI67" s="35">
        <f t="shared" si="12"/>
        <v>0</v>
      </c>
      <c r="BJ67" s="35">
        <f t="shared" si="12"/>
        <v>1</v>
      </c>
      <c r="BK67" s="35">
        <f t="shared" si="12"/>
        <v>1</v>
      </c>
      <c r="BL67" s="35">
        <f t="shared" si="12"/>
        <v>0</v>
      </c>
      <c r="BM67" s="35">
        <f t="shared" si="12"/>
        <v>0</v>
      </c>
      <c r="BN67" s="35">
        <f t="shared" si="12"/>
        <v>1</v>
      </c>
      <c r="BO67" s="35">
        <f t="shared" si="12"/>
        <v>0</v>
      </c>
      <c r="BP67" s="35">
        <f t="shared" si="12"/>
        <v>0</v>
      </c>
      <c r="BQ67" s="35">
        <f t="shared" si="13"/>
        <v>1</v>
      </c>
      <c r="BR67" s="35">
        <f t="shared" si="13"/>
        <v>1</v>
      </c>
      <c r="BS67" s="35">
        <f t="shared" si="13"/>
        <v>0</v>
      </c>
      <c r="BT67" s="35">
        <f t="shared" si="13"/>
        <v>0</v>
      </c>
      <c r="BU67" s="35">
        <f t="shared" si="13"/>
        <v>1</v>
      </c>
      <c r="BV67" s="35">
        <f t="shared" si="13"/>
        <v>0</v>
      </c>
      <c r="BW67" s="35">
        <f t="shared" si="13"/>
        <v>0</v>
      </c>
      <c r="BX67" s="35">
        <f t="shared" si="13"/>
        <v>0</v>
      </c>
      <c r="BY67" s="35">
        <f t="shared" si="13"/>
        <v>1</v>
      </c>
      <c r="BZ67" s="35">
        <f t="shared" si="13"/>
        <v>0</v>
      </c>
      <c r="CA67" s="35">
        <f t="shared" si="13"/>
        <v>0</v>
      </c>
      <c r="CB67" s="35">
        <f t="shared" si="13"/>
        <v>1</v>
      </c>
      <c r="CC67" s="35">
        <f t="shared" si="13"/>
        <v>0</v>
      </c>
      <c r="CD67" s="35">
        <f t="shared" si="13"/>
        <v>0</v>
      </c>
      <c r="CE67" s="35">
        <f t="shared" si="13"/>
        <v>0</v>
      </c>
      <c r="CF67" s="35">
        <f t="shared" si="13"/>
        <v>1</v>
      </c>
      <c r="CG67" s="35">
        <f t="shared" si="14"/>
        <v>0</v>
      </c>
    </row>
    <row r="68" spans="1:85" s="75" customFormat="1" ht="18" customHeight="1">
      <c r="A68" s="63"/>
      <c r="B68" s="36"/>
      <c r="C68" s="321" t="s">
        <v>246</v>
      </c>
      <c r="D68" s="314" t="s">
        <v>219</v>
      </c>
      <c r="E68" s="318"/>
      <c r="F68" s="349" t="s">
        <v>260</v>
      </c>
      <c r="G68" s="290"/>
      <c r="H68" s="610" t="s">
        <v>230</v>
      </c>
      <c r="I68" s="631"/>
      <c r="J68" s="68"/>
      <c r="K68" s="292"/>
      <c r="L68" s="204"/>
      <c r="M68" s="565" t="s">
        <v>506</v>
      </c>
      <c r="N68" s="565"/>
      <c r="O68" s="318"/>
      <c r="P68" s="286"/>
      <c r="Q68" s="616" t="s">
        <v>310</v>
      </c>
      <c r="R68" s="627"/>
      <c r="S68" s="615"/>
      <c r="T68" s="335" t="s">
        <v>284</v>
      </c>
      <c r="U68" s="388" t="s">
        <v>311</v>
      </c>
      <c r="V68" s="108"/>
      <c r="W68" s="95"/>
      <c r="X68" s="190"/>
      <c r="Y68" s="555" t="s">
        <v>184</v>
      </c>
      <c r="Z68" s="555"/>
      <c r="AA68" s="517" t="s">
        <v>492</v>
      </c>
      <c r="AB68" s="376" t="s">
        <v>327</v>
      </c>
      <c r="AC68" s="195"/>
      <c r="AD68" s="195"/>
      <c r="AE68" s="84"/>
      <c r="AF68" s="84"/>
      <c r="AG68" s="424" t="s">
        <v>394</v>
      </c>
      <c r="AH68" s="427" t="s">
        <v>379</v>
      </c>
      <c r="AI68" s="405" t="s">
        <v>382</v>
      </c>
      <c r="AJ68" s="108"/>
      <c r="AK68" s="426"/>
      <c r="AL68" s="408"/>
      <c r="AM68" s="397"/>
      <c r="AN68" s="405"/>
      <c r="AO68" s="556" t="s">
        <v>405</v>
      </c>
      <c r="AP68" s="556"/>
      <c r="AQ68" s="461"/>
      <c r="AR68" s="468" t="s">
        <v>428</v>
      </c>
      <c r="AS68" s="440"/>
      <c r="AT68" s="176"/>
      <c r="AU68" s="505"/>
      <c r="AV68" s="502"/>
      <c r="AW68" s="518" t="s">
        <v>462</v>
      </c>
      <c r="AX68" s="497" t="s">
        <v>484</v>
      </c>
      <c r="AY68" s="34"/>
      <c r="AZ68" s="24"/>
      <c r="BA68" s="38">
        <f t="shared" si="12"/>
        <v>0</v>
      </c>
      <c r="BB68" s="38">
        <f t="shared" si="12"/>
        <v>0</v>
      </c>
      <c r="BC68" s="38">
        <f t="shared" si="12"/>
        <v>0</v>
      </c>
      <c r="BD68" s="38">
        <f t="shared" si="12"/>
        <v>0</v>
      </c>
      <c r="BE68" s="38">
        <f t="shared" si="12"/>
        <v>0</v>
      </c>
      <c r="BF68" s="38">
        <f t="shared" si="12"/>
        <v>0</v>
      </c>
      <c r="BG68" s="38">
        <f t="shared" si="12"/>
        <v>0</v>
      </c>
      <c r="BH68" s="38">
        <f t="shared" si="12"/>
        <v>0</v>
      </c>
      <c r="BI68" s="38">
        <f t="shared" si="12"/>
        <v>0</v>
      </c>
      <c r="BJ68" s="38">
        <f t="shared" si="12"/>
        <v>0</v>
      </c>
      <c r="BK68" s="38">
        <f t="shared" si="12"/>
        <v>0</v>
      </c>
      <c r="BL68" s="38">
        <f t="shared" si="12"/>
        <v>0</v>
      </c>
      <c r="BM68" s="38">
        <f t="shared" si="12"/>
        <v>0</v>
      </c>
      <c r="BN68" s="38">
        <f t="shared" si="12"/>
        <v>0</v>
      </c>
      <c r="BO68" s="38">
        <f t="shared" si="12"/>
        <v>0</v>
      </c>
      <c r="BP68" s="38">
        <f t="shared" si="12"/>
        <v>0</v>
      </c>
      <c r="BQ68" s="38">
        <f t="shared" si="13"/>
        <v>0</v>
      </c>
      <c r="BR68" s="38">
        <f t="shared" si="13"/>
        <v>0</v>
      </c>
      <c r="BS68" s="38">
        <f t="shared" si="13"/>
        <v>0</v>
      </c>
      <c r="BT68" s="38">
        <f t="shared" si="13"/>
        <v>0</v>
      </c>
      <c r="BU68" s="38">
        <f t="shared" si="13"/>
        <v>0</v>
      </c>
      <c r="BV68" s="38">
        <f t="shared" si="13"/>
        <v>0</v>
      </c>
      <c r="BW68" s="38">
        <f t="shared" si="13"/>
        <v>0</v>
      </c>
      <c r="BX68" s="38">
        <f t="shared" si="13"/>
        <v>0</v>
      </c>
      <c r="BY68" s="38">
        <f t="shared" si="13"/>
        <v>0</v>
      </c>
      <c r="BZ68" s="38">
        <f t="shared" si="13"/>
        <v>0</v>
      </c>
      <c r="CA68" s="38">
        <f t="shared" si="13"/>
        <v>0</v>
      </c>
      <c r="CB68" s="38">
        <f t="shared" si="13"/>
        <v>0</v>
      </c>
      <c r="CC68" s="38">
        <f t="shared" si="13"/>
        <v>0</v>
      </c>
      <c r="CD68" s="38">
        <f t="shared" si="13"/>
        <v>0</v>
      </c>
      <c r="CE68" s="38">
        <f t="shared" si="13"/>
        <v>0</v>
      </c>
      <c r="CF68" s="38">
        <f t="shared" si="13"/>
        <v>0</v>
      </c>
      <c r="CG68" s="38">
        <f t="shared" si="14"/>
        <v>0</v>
      </c>
    </row>
    <row r="69" spans="1:85" s="75" customFormat="1" ht="18" customHeight="1">
      <c r="A69" s="63"/>
      <c r="B69" s="40" t="s">
        <v>5</v>
      </c>
      <c r="C69" s="47"/>
      <c r="D69" s="315"/>
      <c r="E69" s="155"/>
      <c r="F69" s="88"/>
      <c r="G69" s="287"/>
      <c r="H69" s="609" t="s">
        <v>168</v>
      </c>
      <c r="I69" s="630"/>
      <c r="J69" s="182"/>
      <c r="K69" s="316"/>
      <c r="L69" s="48"/>
      <c r="M69" s="316"/>
      <c r="N69" s="316"/>
      <c r="O69" s="553" t="s">
        <v>183</v>
      </c>
      <c r="P69" s="554"/>
      <c r="Q69" s="285"/>
      <c r="R69" s="284"/>
      <c r="S69" s="192"/>
      <c r="T69" s="285"/>
      <c r="U69" s="285"/>
      <c r="V69" s="124"/>
      <c r="W69" s="336"/>
      <c r="X69" s="49"/>
      <c r="Y69" s="291"/>
      <c r="Z69" s="101"/>
      <c r="AA69" s="493"/>
      <c r="AB69" s="380" t="s">
        <v>27</v>
      </c>
      <c r="AC69" s="101"/>
      <c r="AD69" s="278"/>
      <c r="AE69" s="232"/>
      <c r="AF69" s="232"/>
      <c r="AG69" s="432" t="s">
        <v>37</v>
      </c>
      <c r="AH69" s="432" t="s">
        <v>141</v>
      </c>
      <c r="AI69" s="393" t="s">
        <v>45</v>
      </c>
      <c r="AJ69" s="103"/>
      <c r="AK69" s="392"/>
      <c r="AL69" s="409"/>
      <c r="AM69" s="393"/>
      <c r="AN69" s="395"/>
      <c r="AO69" s="577" t="s">
        <v>30</v>
      </c>
      <c r="AP69" s="577"/>
      <c r="AQ69" s="155"/>
      <c r="AR69" s="458" t="s">
        <v>44</v>
      </c>
      <c r="AS69" s="437"/>
      <c r="AT69" s="48"/>
      <c r="AU69" s="506"/>
      <c r="AV69" s="503"/>
      <c r="AW69" s="508"/>
      <c r="AX69" s="91" t="s">
        <v>40</v>
      </c>
      <c r="AY69" s="34"/>
      <c r="AZ69" s="24">
        <v>5</v>
      </c>
      <c r="BA69" s="35">
        <f t="shared" si="12"/>
        <v>0</v>
      </c>
      <c r="BB69" s="35">
        <f t="shared" si="12"/>
        <v>0</v>
      </c>
      <c r="BC69" s="35">
        <f t="shared" si="12"/>
        <v>0</v>
      </c>
      <c r="BD69" s="35">
        <f t="shared" si="12"/>
        <v>0</v>
      </c>
      <c r="BE69" s="35">
        <f t="shared" si="12"/>
        <v>0</v>
      </c>
      <c r="BF69" s="35">
        <f t="shared" si="12"/>
        <v>0</v>
      </c>
      <c r="BG69" s="35">
        <f t="shared" si="12"/>
        <v>0</v>
      </c>
      <c r="BH69" s="35">
        <f t="shared" si="12"/>
        <v>0</v>
      </c>
      <c r="BI69" s="35">
        <f t="shared" si="12"/>
        <v>0</v>
      </c>
      <c r="BJ69" s="35">
        <f t="shared" si="12"/>
        <v>1</v>
      </c>
      <c r="BK69" s="35">
        <f t="shared" si="12"/>
        <v>0</v>
      </c>
      <c r="BL69" s="35">
        <f t="shared" si="12"/>
        <v>0</v>
      </c>
      <c r="BM69" s="35">
        <f t="shared" si="12"/>
        <v>0</v>
      </c>
      <c r="BN69" s="35">
        <f t="shared" si="12"/>
        <v>0</v>
      </c>
      <c r="BO69" s="35">
        <f t="shared" si="12"/>
        <v>0</v>
      </c>
      <c r="BP69" s="35">
        <f t="shared" si="12"/>
        <v>0</v>
      </c>
      <c r="BQ69" s="35">
        <f t="shared" si="13"/>
        <v>1</v>
      </c>
      <c r="BR69" s="35">
        <f t="shared" si="13"/>
        <v>0</v>
      </c>
      <c r="BS69" s="35">
        <f t="shared" si="13"/>
        <v>0</v>
      </c>
      <c r="BT69" s="35">
        <f t="shared" si="13"/>
        <v>0</v>
      </c>
      <c r="BU69" s="35">
        <f t="shared" si="13"/>
        <v>0</v>
      </c>
      <c r="BV69" s="35">
        <f t="shared" si="13"/>
        <v>0</v>
      </c>
      <c r="BW69" s="35">
        <f t="shared" si="13"/>
        <v>0</v>
      </c>
      <c r="BX69" s="35">
        <f t="shared" si="13"/>
        <v>0</v>
      </c>
      <c r="BY69" s="35">
        <f t="shared" si="13"/>
        <v>1</v>
      </c>
      <c r="BZ69" s="35">
        <f t="shared" si="13"/>
        <v>0</v>
      </c>
      <c r="CA69" s="35">
        <f t="shared" si="13"/>
        <v>0</v>
      </c>
      <c r="CB69" s="35">
        <f t="shared" si="13"/>
        <v>1</v>
      </c>
      <c r="CC69" s="35">
        <f t="shared" si="13"/>
        <v>0</v>
      </c>
      <c r="CD69" s="35">
        <f t="shared" si="13"/>
        <v>0</v>
      </c>
      <c r="CE69" s="35">
        <f t="shared" si="13"/>
        <v>0</v>
      </c>
      <c r="CF69" s="35">
        <f t="shared" si="13"/>
        <v>1</v>
      </c>
      <c r="CG69" s="35">
        <f t="shared" si="14"/>
        <v>0</v>
      </c>
    </row>
    <row r="70" spans="1:85" s="75" customFormat="1" ht="18" customHeight="1">
      <c r="A70" s="63"/>
      <c r="B70" s="36"/>
      <c r="C70" s="172"/>
      <c r="D70" s="286"/>
      <c r="E70" s="105"/>
      <c r="F70" s="122"/>
      <c r="G70" s="282"/>
      <c r="H70" s="610" t="s">
        <v>231</v>
      </c>
      <c r="I70" s="631"/>
      <c r="J70" s="187"/>
      <c r="K70" s="318"/>
      <c r="L70" s="272"/>
      <c r="M70" s="318"/>
      <c r="N70" s="318"/>
      <c r="O70" s="557" t="s">
        <v>288</v>
      </c>
      <c r="P70" s="558"/>
      <c r="Q70" s="289"/>
      <c r="R70" s="318"/>
      <c r="S70" s="159"/>
      <c r="T70" s="207"/>
      <c r="U70" s="207"/>
      <c r="V70" s="219"/>
      <c r="W70" s="338"/>
      <c r="X70" s="190"/>
      <c r="Y70" s="292"/>
      <c r="Z70" s="106"/>
      <c r="AA70" s="495"/>
      <c r="AB70" s="376" t="s">
        <v>328</v>
      </c>
      <c r="AC70" s="106"/>
      <c r="AD70" s="279"/>
      <c r="AE70" s="217"/>
      <c r="AF70" s="217"/>
      <c r="AG70" s="424" t="s">
        <v>395</v>
      </c>
      <c r="AH70" s="424" t="s">
        <v>380</v>
      </c>
      <c r="AI70" s="405" t="s">
        <v>383</v>
      </c>
      <c r="AJ70" s="108"/>
      <c r="AK70" s="396"/>
      <c r="AL70" s="408"/>
      <c r="AM70" s="397"/>
      <c r="AN70" s="399"/>
      <c r="AO70" s="566" t="s">
        <v>408</v>
      </c>
      <c r="AP70" s="566"/>
      <c r="AQ70" s="105"/>
      <c r="AR70" s="462" t="s">
        <v>429</v>
      </c>
      <c r="AS70" s="438"/>
      <c r="AT70" s="272"/>
      <c r="AU70" s="505"/>
      <c r="AV70" s="502"/>
      <c r="AW70" s="507"/>
      <c r="AX70" s="497" t="s">
        <v>485</v>
      </c>
      <c r="AY70" s="34"/>
      <c r="AZ70" s="24"/>
      <c r="BA70" s="38">
        <f t="shared" si="12"/>
        <v>0</v>
      </c>
      <c r="BB70" s="38">
        <f t="shared" si="12"/>
        <v>0</v>
      </c>
      <c r="BC70" s="38">
        <f t="shared" si="12"/>
        <v>0</v>
      </c>
      <c r="BD70" s="38">
        <f t="shared" si="12"/>
        <v>0</v>
      </c>
      <c r="BE70" s="38">
        <f t="shared" si="12"/>
        <v>0</v>
      </c>
      <c r="BF70" s="38">
        <f t="shared" si="12"/>
        <v>0</v>
      </c>
      <c r="BG70" s="38">
        <f t="shared" si="12"/>
        <v>0</v>
      </c>
      <c r="BH70" s="38">
        <f t="shared" si="12"/>
        <v>0</v>
      </c>
      <c r="BI70" s="38">
        <f t="shared" si="12"/>
        <v>0</v>
      </c>
      <c r="BJ70" s="38">
        <f t="shared" si="12"/>
        <v>0</v>
      </c>
      <c r="BK70" s="38">
        <f t="shared" si="12"/>
        <v>0</v>
      </c>
      <c r="BL70" s="38">
        <f t="shared" si="12"/>
        <v>0</v>
      </c>
      <c r="BM70" s="38">
        <f t="shared" si="12"/>
        <v>0</v>
      </c>
      <c r="BN70" s="38">
        <f t="shared" si="12"/>
        <v>0</v>
      </c>
      <c r="BO70" s="38">
        <f t="shared" si="12"/>
        <v>0</v>
      </c>
      <c r="BP70" s="38">
        <f t="shared" si="12"/>
        <v>0</v>
      </c>
      <c r="BQ70" s="38">
        <f t="shared" si="13"/>
        <v>0</v>
      </c>
      <c r="BR70" s="38">
        <f t="shared" si="13"/>
        <v>0</v>
      </c>
      <c r="BS70" s="38">
        <f t="shared" si="13"/>
        <v>0</v>
      </c>
      <c r="BT70" s="38">
        <f t="shared" si="13"/>
        <v>0</v>
      </c>
      <c r="BU70" s="38">
        <f t="shared" si="13"/>
        <v>0</v>
      </c>
      <c r="BV70" s="38">
        <f t="shared" si="13"/>
        <v>0</v>
      </c>
      <c r="BW70" s="38">
        <f t="shared" si="13"/>
        <v>0</v>
      </c>
      <c r="BX70" s="38">
        <f t="shared" si="13"/>
        <v>0</v>
      </c>
      <c r="BY70" s="38">
        <f t="shared" si="13"/>
        <v>0</v>
      </c>
      <c r="BZ70" s="38">
        <f t="shared" si="13"/>
        <v>0</v>
      </c>
      <c r="CA70" s="38">
        <f t="shared" si="13"/>
        <v>0</v>
      </c>
      <c r="CB70" s="38">
        <f t="shared" si="13"/>
        <v>0</v>
      </c>
      <c r="CC70" s="38">
        <f t="shared" si="13"/>
        <v>0</v>
      </c>
      <c r="CD70" s="38">
        <f t="shared" si="13"/>
        <v>0</v>
      </c>
      <c r="CE70" s="38">
        <f t="shared" si="13"/>
        <v>0</v>
      </c>
      <c r="CF70" s="38">
        <f t="shared" si="13"/>
        <v>0</v>
      </c>
      <c r="CG70" s="38">
        <f t="shared" si="14"/>
        <v>0</v>
      </c>
    </row>
    <row r="71" spans="1:85" s="75" customFormat="1" ht="18" customHeight="1">
      <c r="A71" s="41"/>
      <c r="B71" s="44" t="s">
        <v>6</v>
      </c>
      <c r="C71" s="47"/>
      <c r="D71" s="99"/>
      <c r="E71" s="282"/>
      <c r="F71" s="101"/>
      <c r="G71" s="287"/>
      <c r="H71" s="282"/>
      <c r="I71" s="282"/>
      <c r="J71" s="176"/>
      <c r="K71" s="102"/>
      <c r="L71" s="176"/>
      <c r="M71" s="284"/>
      <c r="N71" s="282"/>
      <c r="O71" s="284"/>
      <c r="P71" s="282"/>
      <c r="Q71" s="282"/>
      <c r="R71" s="284"/>
      <c r="S71" s="284"/>
      <c r="T71" s="290"/>
      <c r="U71" s="202"/>
      <c r="V71" s="109"/>
      <c r="W71" s="93"/>
      <c r="X71" s="49"/>
      <c r="Y71" s="283"/>
      <c r="Z71" s="282"/>
      <c r="AA71" s="287"/>
      <c r="AB71" s="103"/>
      <c r="AC71" s="282"/>
      <c r="AD71" s="99"/>
      <c r="AE71" s="155"/>
      <c r="AF71" s="287"/>
      <c r="AG71" s="285"/>
      <c r="AH71" s="128"/>
      <c r="AI71" s="442"/>
      <c r="AJ71" s="103"/>
      <c r="AK71" s="403"/>
      <c r="AL71" s="409"/>
      <c r="AM71" s="79"/>
      <c r="AN71" s="395"/>
      <c r="AO71" s="64"/>
      <c r="AP71" s="64"/>
      <c r="AQ71" s="111"/>
      <c r="AR71" s="111"/>
      <c r="AS71" s="112"/>
      <c r="AT71" s="115"/>
      <c r="AU71" s="506"/>
      <c r="AV71" s="503"/>
      <c r="AW71" s="112"/>
      <c r="AX71" s="91"/>
      <c r="AY71" s="34"/>
      <c r="AZ71" s="24">
        <v>6</v>
      </c>
      <c r="BA71" s="35">
        <f t="shared" si="12"/>
        <v>0</v>
      </c>
      <c r="BB71" s="35">
        <f t="shared" si="12"/>
        <v>0</v>
      </c>
      <c r="BC71" s="35">
        <f t="shared" si="12"/>
        <v>0</v>
      </c>
      <c r="BD71" s="35">
        <f t="shared" si="12"/>
        <v>0</v>
      </c>
      <c r="BE71" s="35">
        <f t="shared" si="12"/>
        <v>0</v>
      </c>
      <c r="BF71" s="35">
        <f t="shared" si="12"/>
        <v>0</v>
      </c>
      <c r="BG71" s="35">
        <f t="shared" si="12"/>
        <v>0</v>
      </c>
      <c r="BH71" s="35">
        <f t="shared" si="12"/>
        <v>0</v>
      </c>
      <c r="BI71" s="35">
        <f t="shared" si="12"/>
        <v>0</v>
      </c>
      <c r="BJ71" s="35">
        <f t="shared" si="12"/>
        <v>0</v>
      </c>
      <c r="BK71" s="35">
        <f t="shared" si="12"/>
        <v>0</v>
      </c>
      <c r="BL71" s="35">
        <f t="shared" si="12"/>
        <v>0</v>
      </c>
      <c r="BM71" s="35">
        <f t="shared" si="12"/>
        <v>0</v>
      </c>
      <c r="BN71" s="35">
        <f t="shared" si="12"/>
        <v>0</v>
      </c>
      <c r="BO71" s="35">
        <f t="shared" si="12"/>
        <v>0</v>
      </c>
      <c r="BP71" s="35">
        <f t="shared" si="12"/>
        <v>0</v>
      </c>
      <c r="BQ71" s="35">
        <f t="shared" si="13"/>
        <v>0</v>
      </c>
      <c r="BR71" s="35">
        <f t="shared" si="13"/>
        <v>0</v>
      </c>
      <c r="BS71" s="35">
        <f t="shared" si="13"/>
        <v>0</v>
      </c>
      <c r="BT71" s="35">
        <f t="shared" si="13"/>
        <v>0</v>
      </c>
      <c r="BU71" s="35">
        <f t="shared" si="13"/>
        <v>0</v>
      </c>
      <c r="BV71" s="35">
        <f t="shared" si="13"/>
        <v>0</v>
      </c>
      <c r="BW71" s="35">
        <f t="shared" si="13"/>
        <v>0</v>
      </c>
      <c r="BX71" s="35">
        <f t="shared" si="13"/>
        <v>0</v>
      </c>
      <c r="BY71" s="35">
        <f t="shared" si="13"/>
        <v>0</v>
      </c>
      <c r="BZ71" s="35">
        <f t="shared" si="13"/>
        <v>0</v>
      </c>
      <c r="CA71" s="35">
        <f t="shared" si="13"/>
        <v>0</v>
      </c>
      <c r="CB71" s="35">
        <f t="shared" si="13"/>
        <v>0</v>
      </c>
      <c r="CC71" s="35">
        <f t="shared" si="13"/>
        <v>0</v>
      </c>
      <c r="CD71" s="35">
        <f t="shared" si="13"/>
        <v>0</v>
      </c>
      <c r="CE71" s="35">
        <f t="shared" si="13"/>
        <v>0</v>
      </c>
      <c r="CF71" s="35">
        <f t="shared" si="13"/>
        <v>0</v>
      </c>
      <c r="CG71" s="35">
        <f t="shared" si="14"/>
        <v>0</v>
      </c>
    </row>
    <row r="72" spans="1:85" s="75" customFormat="1" ht="18" customHeight="1" thickBot="1">
      <c r="A72" s="41"/>
      <c r="B72" s="44"/>
      <c r="C72" s="172"/>
      <c r="D72" s="110"/>
      <c r="E72" s="282"/>
      <c r="F72" s="101"/>
      <c r="G72" s="282"/>
      <c r="H72" s="284"/>
      <c r="I72" s="116"/>
      <c r="J72" s="177"/>
      <c r="K72" s="102"/>
      <c r="L72" s="177"/>
      <c r="M72" s="284"/>
      <c r="N72" s="282"/>
      <c r="O72" s="284"/>
      <c r="P72" s="284"/>
      <c r="Q72" s="284"/>
      <c r="R72" s="318"/>
      <c r="S72" s="284"/>
      <c r="T72" s="284"/>
      <c r="U72" s="284"/>
      <c r="V72" s="109"/>
      <c r="W72" s="144"/>
      <c r="X72" s="190"/>
      <c r="Y72" s="283"/>
      <c r="Z72" s="282"/>
      <c r="AA72" s="286"/>
      <c r="AB72" s="390"/>
      <c r="AC72" s="282"/>
      <c r="AD72" s="99"/>
      <c r="AE72" s="110"/>
      <c r="AF72" s="284"/>
      <c r="AG72" s="289"/>
      <c r="AH72" s="184"/>
      <c r="AI72" s="116"/>
      <c r="AJ72" s="108"/>
      <c r="AK72" s="403"/>
      <c r="AL72" s="408"/>
      <c r="AM72" s="79"/>
      <c r="AN72" s="399"/>
      <c r="AO72" s="111"/>
      <c r="AP72" s="111"/>
      <c r="AQ72" s="111"/>
      <c r="AR72" s="117"/>
      <c r="AS72" s="118"/>
      <c r="AT72" s="512"/>
      <c r="AU72" s="505"/>
      <c r="AV72" s="502"/>
      <c r="AW72" s="112"/>
      <c r="AX72" s="272"/>
      <c r="AY72" s="34"/>
      <c r="AZ72" s="24"/>
      <c r="BA72" s="38">
        <f t="shared" si="12"/>
        <v>0</v>
      </c>
      <c r="BB72" s="38">
        <f t="shared" si="12"/>
        <v>0</v>
      </c>
      <c r="BC72" s="38">
        <f t="shared" si="12"/>
        <v>0</v>
      </c>
      <c r="BD72" s="38">
        <f t="shared" si="12"/>
        <v>0</v>
      </c>
      <c r="BE72" s="38">
        <f t="shared" si="12"/>
        <v>0</v>
      </c>
      <c r="BF72" s="38">
        <f t="shared" si="12"/>
        <v>0</v>
      </c>
      <c r="BG72" s="38">
        <f t="shared" si="12"/>
        <v>0</v>
      </c>
      <c r="BH72" s="38">
        <f t="shared" si="12"/>
        <v>0</v>
      </c>
      <c r="BI72" s="38">
        <f t="shared" si="12"/>
        <v>0</v>
      </c>
      <c r="BJ72" s="38">
        <f t="shared" si="12"/>
        <v>0</v>
      </c>
      <c r="BK72" s="38">
        <f t="shared" si="12"/>
        <v>0</v>
      </c>
      <c r="BL72" s="38">
        <f t="shared" si="12"/>
        <v>0</v>
      </c>
      <c r="BM72" s="38">
        <f t="shared" si="12"/>
        <v>0</v>
      </c>
      <c r="BN72" s="38">
        <f t="shared" si="12"/>
        <v>0</v>
      </c>
      <c r="BO72" s="38">
        <f t="shared" si="12"/>
        <v>0</v>
      </c>
      <c r="BP72" s="38">
        <f t="shared" si="12"/>
        <v>0</v>
      </c>
      <c r="BQ72" s="38">
        <f t="shared" si="13"/>
        <v>0</v>
      </c>
      <c r="BR72" s="38">
        <f t="shared" si="13"/>
        <v>0</v>
      </c>
      <c r="BS72" s="38">
        <f t="shared" si="13"/>
        <v>0</v>
      </c>
      <c r="BT72" s="38">
        <f t="shared" si="13"/>
        <v>0</v>
      </c>
      <c r="BU72" s="38">
        <f t="shared" si="13"/>
        <v>0</v>
      </c>
      <c r="BV72" s="38">
        <f t="shared" si="13"/>
        <v>0</v>
      </c>
      <c r="BW72" s="38">
        <f t="shared" si="13"/>
        <v>0</v>
      </c>
      <c r="BX72" s="38">
        <f t="shared" si="13"/>
        <v>0</v>
      </c>
      <c r="BY72" s="38">
        <f t="shared" si="13"/>
        <v>0</v>
      </c>
      <c r="BZ72" s="38">
        <f t="shared" si="13"/>
        <v>0</v>
      </c>
      <c r="CA72" s="38">
        <f t="shared" si="13"/>
        <v>0</v>
      </c>
      <c r="CB72" s="38">
        <f t="shared" si="13"/>
        <v>0</v>
      </c>
      <c r="CC72" s="38">
        <f t="shared" si="13"/>
        <v>0</v>
      </c>
      <c r="CD72" s="38">
        <f t="shared" si="13"/>
        <v>0</v>
      </c>
      <c r="CE72" s="38">
        <f t="shared" si="13"/>
        <v>0</v>
      </c>
      <c r="CF72" s="38">
        <f t="shared" si="13"/>
        <v>0</v>
      </c>
      <c r="CG72" s="38">
        <f t="shared" si="14"/>
        <v>0</v>
      </c>
    </row>
    <row r="73" spans="1:85" s="75" customFormat="1" ht="18" customHeight="1" thickBot="1">
      <c r="A73" s="55"/>
      <c r="B73" s="56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6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6"/>
      <c r="AL73" s="56"/>
      <c r="AM73" s="56"/>
      <c r="AN73" s="56"/>
      <c r="AO73" s="58"/>
      <c r="AP73" s="58"/>
      <c r="AQ73" s="58"/>
      <c r="AR73" s="58"/>
      <c r="AS73" s="58"/>
      <c r="AT73" s="58"/>
      <c r="AU73" s="58"/>
      <c r="AV73" s="58"/>
      <c r="AW73" s="58"/>
      <c r="AX73" s="59"/>
      <c r="AY73" s="34"/>
      <c r="AZ73" s="24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</row>
    <row r="74" spans="1:85" s="75" customFormat="1" ht="18" customHeight="1">
      <c r="A74" s="61" t="s">
        <v>11</v>
      </c>
      <c r="B74" s="44" t="s">
        <v>1</v>
      </c>
      <c r="C74" s="178"/>
      <c r="D74" s="274"/>
      <c r="E74" s="352" t="s">
        <v>32</v>
      </c>
      <c r="F74" s="158"/>
      <c r="G74" s="158"/>
      <c r="H74" s="158"/>
      <c r="I74" s="287"/>
      <c r="J74" s="227"/>
      <c r="K74" s="284"/>
      <c r="L74" s="196"/>
      <c r="M74" s="170"/>
      <c r="N74" s="157"/>
      <c r="O74" s="242"/>
      <c r="P74" s="241"/>
      <c r="Q74" s="241"/>
      <c r="R74" s="241"/>
      <c r="S74" s="241"/>
      <c r="T74" s="353" t="s">
        <v>183</v>
      </c>
      <c r="U74" s="277"/>
      <c r="V74" s="109"/>
      <c r="W74" s="165"/>
      <c r="X74" s="99"/>
      <c r="Y74" s="551" t="s">
        <v>28</v>
      </c>
      <c r="Z74" s="551"/>
      <c r="AA74" s="228"/>
      <c r="AB74" s="380" t="s">
        <v>27</v>
      </c>
      <c r="AC74" s="287"/>
      <c r="AD74" s="278"/>
      <c r="AE74" s="287"/>
      <c r="AF74" s="287"/>
      <c r="AG74" s="220"/>
      <c r="AH74" s="229"/>
      <c r="AI74" s="287"/>
      <c r="AJ74" s="109"/>
      <c r="AK74" s="401"/>
      <c r="AL74" s="416"/>
      <c r="AM74" s="77"/>
      <c r="AN74" s="78"/>
      <c r="AO74" s="604" t="s">
        <v>30</v>
      </c>
      <c r="AP74" s="605"/>
      <c r="AQ74" s="483"/>
      <c r="AR74" s="260"/>
      <c r="AS74" s="451"/>
      <c r="AT74" s="109"/>
      <c r="AU74" s="170"/>
      <c r="AV74" s="274"/>
      <c r="AW74" s="549" t="s">
        <v>31</v>
      </c>
      <c r="AX74" s="176"/>
      <c r="AY74" s="34"/>
      <c r="AZ74" s="24">
        <v>1</v>
      </c>
      <c r="BA74" s="35">
        <f aca="true" t="shared" si="15" ref="BA74:BP81">COUNTIF($C74:$AX74,BA$8)</f>
        <v>0</v>
      </c>
      <c r="BB74" s="35">
        <f t="shared" si="15"/>
        <v>0</v>
      </c>
      <c r="BC74" s="35">
        <f t="shared" si="15"/>
        <v>0</v>
      </c>
      <c r="BD74" s="35">
        <f t="shared" si="15"/>
        <v>0</v>
      </c>
      <c r="BE74" s="35">
        <f t="shared" si="15"/>
        <v>0</v>
      </c>
      <c r="BF74" s="35">
        <f t="shared" si="15"/>
        <v>0</v>
      </c>
      <c r="BG74" s="35">
        <f t="shared" si="15"/>
        <v>0</v>
      </c>
      <c r="BH74" s="35">
        <f t="shared" si="15"/>
        <v>0</v>
      </c>
      <c r="BI74" s="35">
        <f t="shared" si="15"/>
        <v>0</v>
      </c>
      <c r="BJ74" s="35">
        <f t="shared" si="15"/>
        <v>1</v>
      </c>
      <c r="BK74" s="35">
        <f t="shared" si="15"/>
        <v>1</v>
      </c>
      <c r="BL74" s="35">
        <f t="shared" si="15"/>
        <v>0</v>
      </c>
      <c r="BM74" s="35">
        <f t="shared" si="15"/>
        <v>0</v>
      </c>
      <c r="BN74" s="35">
        <f t="shared" si="15"/>
        <v>0</v>
      </c>
      <c r="BO74" s="35">
        <f t="shared" si="15"/>
        <v>0</v>
      </c>
      <c r="BP74" s="35">
        <f t="shared" si="15"/>
        <v>0</v>
      </c>
      <c r="BQ74" s="35">
        <f aca="true" t="shared" si="16" ref="BQ74:CF81">COUNTIF($C74:$AX74,BQ$8)</f>
        <v>1</v>
      </c>
      <c r="BR74" s="35">
        <f t="shared" si="16"/>
        <v>1</v>
      </c>
      <c r="BS74" s="35">
        <f t="shared" si="16"/>
        <v>1</v>
      </c>
      <c r="BT74" s="35">
        <f t="shared" si="16"/>
        <v>0</v>
      </c>
      <c r="BU74" s="35">
        <f t="shared" si="16"/>
        <v>0</v>
      </c>
      <c r="BV74" s="35">
        <f t="shared" si="16"/>
        <v>0</v>
      </c>
      <c r="BW74" s="35">
        <f t="shared" si="16"/>
        <v>0</v>
      </c>
      <c r="BX74" s="35">
        <f t="shared" si="16"/>
        <v>0</v>
      </c>
      <c r="BY74" s="35">
        <f t="shared" si="16"/>
        <v>0</v>
      </c>
      <c r="BZ74" s="35">
        <f t="shared" si="16"/>
        <v>0</v>
      </c>
      <c r="CA74" s="35">
        <f t="shared" si="16"/>
        <v>0</v>
      </c>
      <c r="CB74" s="35">
        <f t="shared" si="16"/>
        <v>0</v>
      </c>
      <c r="CC74" s="35">
        <f t="shared" si="16"/>
        <v>0</v>
      </c>
      <c r="CD74" s="35">
        <f t="shared" si="16"/>
        <v>0</v>
      </c>
      <c r="CE74" s="35">
        <f t="shared" si="16"/>
        <v>0</v>
      </c>
      <c r="CF74" s="35">
        <f t="shared" si="16"/>
        <v>0</v>
      </c>
      <c r="CG74" s="35">
        <f aca="true" t="shared" si="17" ref="CG74:CG81">COUNTIF($C74:$AX74,CG$8)</f>
        <v>0</v>
      </c>
    </row>
    <row r="75" spans="1:85" s="75" customFormat="1" ht="18" customHeight="1">
      <c r="A75" s="61"/>
      <c r="B75" s="36"/>
      <c r="C75" s="83"/>
      <c r="D75" s="276"/>
      <c r="E75" s="356" t="s">
        <v>256</v>
      </c>
      <c r="F75" s="105"/>
      <c r="G75" s="99"/>
      <c r="H75" s="99"/>
      <c r="I75" s="286"/>
      <c r="J75" s="68"/>
      <c r="K75" s="318"/>
      <c r="L75" s="180"/>
      <c r="M75" s="121"/>
      <c r="N75" s="122"/>
      <c r="O75" s="243"/>
      <c r="P75" s="207"/>
      <c r="Q75" s="207"/>
      <c r="R75" s="207"/>
      <c r="S75" s="207"/>
      <c r="T75" s="358" t="s">
        <v>282</v>
      </c>
      <c r="U75" s="244"/>
      <c r="V75" s="108"/>
      <c r="W75" s="95"/>
      <c r="X75" s="122"/>
      <c r="Y75" s="555" t="s">
        <v>501</v>
      </c>
      <c r="Z75" s="555"/>
      <c r="AA75" s="225"/>
      <c r="AB75" s="84" t="s">
        <v>209</v>
      </c>
      <c r="AC75" s="286"/>
      <c r="AD75" s="279"/>
      <c r="AE75" s="286"/>
      <c r="AF75" s="286"/>
      <c r="AG75" s="169"/>
      <c r="AH75" s="169"/>
      <c r="AI75" s="286"/>
      <c r="AJ75" s="400"/>
      <c r="AK75" s="403"/>
      <c r="AL75" s="399"/>
      <c r="AM75" s="84"/>
      <c r="AN75" s="85"/>
      <c r="AO75" s="557" t="s">
        <v>406</v>
      </c>
      <c r="AP75" s="558"/>
      <c r="AQ75" s="484"/>
      <c r="AR75" s="317"/>
      <c r="AS75" s="441"/>
      <c r="AT75" s="108"/>
      <c r="AU75" s="121"/>
      <c r="AV75" s="276"/>
      <c r="AW75" s="548" t="s">
        <v>465</v>
      </c>
      <c r="AX75" s="272"/>
      <c r="AY75" s="34"/>
      <c r="AZ75" s="24"/>
      <c r="BA75" s="38">
        <f t="shared" si="15"/>
        <v>0</v>
      </c>
      <c r="BB75" s="38">
        <f t="shared" si="15"/>
        <v>0</v>
      </c>
      <c r="BC75" s="38">
        <f t="shared" si="15"/>
        <v>0</v>
      </c>
      <c r="BD75" s="38">
        <f t="shared" si="15"/>
        <v>0</v>
      </c>
      <c r="BE75" s="38">
        <f t="shared" si="15"/>
        <v>0</v>
      </c>
      <c r="BF75" s="38">
        <f t="shared" si="15"/>
        <v>0</v>
      </c>
      <c r="BG75" s="38">
        <f t="shared" si="15"/>
        <v>0</v>
      </c>
      <c r="BH75" s="38">
        <f t="shared" si="15"/>
        <v>0</v>
      </c>
      <c r="BI75" s="38">
        <f t="shared" si="15"/>
        <v>0</v>
      </c>
      <c r="BJ75" s="38">
        <f t="shared" si="15"/>
        <v>0</v>
      </c>
      <c r="BK75" s="38">
        <f t="shared" si="15"/>
        <v>0</v>
      </c>
      <c r="BL75" s="38">
        <f t="shared" si="15"/>
        <v>0</v>
      </c>
      <c r="BM75" s="38">
        <f t="shared" si="15"/>
        <v>0</v>
      </c>
      <c r="BN75" s="38">
        <f t="shared" si="15"/>
        <v>0</v>
      </c>
      <c r="BO75" s="38">
        <f t="shared" si="15"/>
        <v>0</v>
      </c>
      <c r="BP75" s="38">
        <f t="shared" si="15"/>
        <v>0</v>
      </c>
      <c r="BQ75" s="38">
        <f t="shared" si="16"/>
        <v>0</v>
      </c>
      <c r="BR75" s="38">
        <f t="shared" si="16"/>
        <v>0</v>
      </c>
      <c r="BS75" s="38">
        <f t="shared" si="16"/>
        <v>0</v>
      </c>
      <c r="BT75" s="38">
        <f t="shared" si="16"/>
        <v>0</v>
      </c>
      <c r="BU75" s="38">
        <f t="shared" si="16"/>
        <v>0</v>
      </c>
      <c r="BV75" s="38">
        <f t="shared" si="16"/>
        <v>0</v>
      </c>
      <c r="BW75" s="38">
        <f t="shared" si="16"/>
        <v>0</v>
      </c>
      <c r="BX75" s="38">
        <f t="shared" si="16"/>
        <v>0</v>
      </c>
      <c r="BY75" s="38">
        <f t="shared" si="16"/>
        <v>0</v>
      </c>
      <c r="BZ75" s="38">
        <f t="shared" si="16"/>
        <v>0</v>
      </c>
      <c r="CA75" s="38">
        <f t="shared" si="16"/>
        <v>0</v>
      </c>
      <c r="CB75" s="38">
        <f t="shared" si="16"/>
        <v>0</v>
      </c>
      <c r="CC75" s="38">
        <f t="shared" si="16"/>
        <v>0</v>
      </c>
      <c r="CD75" s="38">
        <f t="shared" si="16"/>
        <v>0</v>
      </c>
      <c r="CE75" s="38">
        <f t="shared" si="16"/>
        <v>0</v>
      </c>
      <c r="CF75" s="38">
        <f t="shared" si="16"/>
        <v>0</v>
      </c>
      <c r="CG75" s="38">
        <f t="shared" si="17"/>
        <v>0</v>
      </c>
    </row>
    <row r="76" spans="1:85" s="75" customFormat="1" ht="18" customHeight="1">
      <c r="A76" s="62">
        <f>A63+1</f>
        <v>45262</v>
      </c>
      <c r="B76" s="40" t="s">
        <v>2</v>
      </c>
      <c r="C76" s="624" t="s">
        <v>135</v>
      </c>
      <c r="D76" s="629"/>
      <c r="E76" s="352" t="s">
        <v>32</v>
      </c>
      <c r="F76" s="362" t="s">
        <v>135</v>
      </c>
      <c r="G76" s="625" t="s">
        <v>135</v>
      </c>
      <c r="H76" s="629"/>
      <c r="I76" s="625" t="s">
        <v>135</v>
      </c>
      <c r="J76" s="641"/>
      <c r="K76" s="637" t="s">
        <v>135</v>
      </c>
      <c r="L76" s="641"/>
      <c r="M76" s="637" t="s">
        <v>135</v>
      </c>
      <c r="N76" s="629"/>
      <c r="O76" s="553" t="s">
        <v>185</v>
      </c>
      <c r="P76" s="554"/>
      <c r="Q76" s="553" t="s">
        <v>185</v>
      </c>
      <c r="R76" s="657"/>
      <c r="S76" s="554"/>
      <c r="T76" s="352" t="s">
        <v>183</v>
      </c>
      <c r="U76" s="331" t="s">
        <v>283</v>
      </c>
      <c r="V76" s="360" t="s">
        <v>135</v>
      </c>
      <c r="W76" s="336" t="s">
        <v>136</v>
      </c>
      <c r="X76" s="389" t="s">
        <v>36</v>
      </c>
      <c r="Y76" s="551" t="s">
        <v>28</v>
      </c>
      <c r="Z76" s="551"/>
      <c r="AA76" s="493" t="s">
        <v>135</v>
      </c>
      <c r="AB76" s="393" t="s">
        <v>27</v>
      </c>
      <c r="AC76" s="625" t="s">
        <v>135</v>
      </c>
      <c r="AD76" s="629"/>
      <c r="AE76" s="628" t="s">
        <v>135</v>
      </c>
      <c r="AF76" s="629"/>
      <c r="AG76" s="432" t="s">
        <v>135</v>
      </c>
      <c r="AH76" s="628" t="s">
        <v>135</v>
      </c>
      <c r="AI76" s="629"/>
      <c r="AJ76" s="433" t="s">
        <v>135</v>
      </c>
      <c r="AK76" s="620" t="s">
        <v>196</v>
      </c>
      <c r="AL76" s="605"/>
      <c r="AM76" s="604" t="s">
        <v>196</v>
      </c>
      <c r="AN76" s="605"/>
      <c r="AO76" s="604" t="s">
        <v>30</v>
      </c>
      <c r="AP76" s="605"/>
      <c r="AQ76" s="552" t="s">
        <v>38</v>
      </c>
      <c r="AR76" s="552"/>
      <c r="AS76" s="393" t="s">
        <v>137</v>
      </c>
      <c r="AT76" s="80" t="s">
        <v>196</v>
      </c>
      <c r="AU76" s="637" t="s">
        <v>135</v>
      </c>
      <c r="AV76" s="629"/>
      <c r="AW76" s="549" t="s">
        <v>31</v>
      </c>
      <c r="AX76" s="233" t="s">
        <v>135</v>
      </c>
      <c r="AY76" s="34"/>
      <c r="AZ76" s="24">
        <v>2</v>
      </c>
      <c r="BA76" s="35">
        <f aca="true" t="shared" si="18" ref="BA76:BJ77">COUNTIF($C76:$AW76,BA$8)</f>
        <v>0</v>
      </c>
      <c r="BB76" s="35">
        <f t="shared" si="18"/>
        <v>0</v>
      </c>
      <c r="BC76" s="35">
        <f t="shared" si="18"/>
        <v>0</v>
      </c>
      <c r="BD76" s="35">
        <f t="shared" si="18"/>
        <v>0</v>
      </c>
      <c r="BE76" s="35">
        <f t="shared" si="18"/>
        <v>0</v>
      </c>
      <c r="BF76" s="35">
        <f t="shared" si="18"/>
        <v>0</v>
      </c>
      <c r="BG76" s="35">
        <f t="shared" si="18"/>
        <v>0</v>
      </c>
      <c r="BH76" s="35">
        <f t="shared" si="18"/>
        <v>0</v>
      </c>
      <c r="BI76" s="35">
        <f t="shared" si="18"/>
        <v>0</v>
      </c>
      <c r="BJ76" s="35">
        <f t="shared" si="18"/>
        <v>1</v>
      </c>
      <c r="BK76" s="35">
        <f aca="true" t="shared" si="19" ref="BK76:BT77">COUNTIF($C76:$AW76,BK$8)</f>
        <v>1</v>
      </c>
      <c r="BL76" s="35">
        <f t="shared" si="19"/>
        <v>0</v>
      </c>
      <c r="BM76" s="35">
        <f t="shared" si="19"/>
        <v>0</v>
      </c>
      <c r="BN76" s="35">
        <f t="shared" si="19"/>
        <v>0</v>
      </c>
      <c r="BO76" s="35">
        <f t="shared" si="19"/>
        <v>0</v>
      </c>
      <c r="BP76" s="35">
        <f t="shared" si="19"/>
        <v>0</v>
      </c>
      <c r="BQ76" s="35">
        <f t="shared" si="19"/>
        <v>1</v>
      </c>
      <c r="BR76" s="35">
        <f t="shared" si="19"/>
        <v>1</v>
      </c>
      <c r="BS76" s="35">
        <f t="shared" si="19"/>
        <v>1</v>
      </c>
      <c r="BT76" s="35">
        <f t="shared" si="19"/>
        <v>0</v>
      </c>
      <c r="BU76" s="35">
        <f aca="true" t="shared" si="20" ref="BU76:CG77">COUNTIF($C76:$AW76,BU$8)</f>
        <v>0</v>
      </c>
      <c r="BV76" s="35">
        <f t="shared" si="20"/>
        <v>0</v>
      </c>
      <c r="BW76" s="35">
        <f t="shared" si="20"/>
        <v>0</v>
      </c>
      <c r="BX76" s="35">
        <f t="shared" si="20"/>
        <v>1</v>
      </c>
      <c r="BY76" s="35">
        <f t="shared" si="20"/>
        <v>0</v>
      </c>
      <c r="BZ76" s="35">
        <f t="shared" si="20"/>
        <v>1</v>
      </c>
      <c r="CA76" s="35">
        <f t="shared" si="20"/>
        <v>0</v>
      </c>
      <c r="CB76" s="35">
        <f t="shared" si="20"/>
        <v>0</v>
      </c>
      <c r="CC76" s="35">
        <f t="shared" si="20"/>
        <v>0</v>
      </c>
      <c r="CD76" s="35">
        <f t="shared" si="20"/>
        <v>0</v>
      </c>
      <c r="CE76" s="35">
        <f t="shared" si="20"/>
        <v>0</v>
      </c>
      <c r="CF76" s="35">
        <f t="shared" si="20"/>
        <v>0</v>
      </c>
      <c r="CG76" s="35">
        <f t="shared" si="20"/>
        <v>0</v>
      </c>
    </row>
    <row r="77" spans="1:85" s="75" customFormat="1" ht="18" customHeight="1">
      <c r="A77" s="63"/>
      <c r="B77" s="36"/>
      <c r="C77" s="626" t="s">
        <v>138</v>
      </c>
      <c r="D77" s="615"/>
      <c r="E77" s="356" t="s">
        <v>257</v>
      </c>
      <c r="F77" s="355" t="s">
        <v>138</v>
      </c>
      <c r="G77" s="627" t="s">
        <v>138</v>
      </c>
      <c r="H77" s="615"/>
      <c r="I77" s="627" t="s">
        <v>138</v>
      </c>
      <c r="J77" s="642"/>
      <c r="K77" s="638" t="s">
        <v>138</v>
      </c>
      <c r="L77" s="642"/>
      <c r="M77" s="638" t="s">
        <v>138</v>
      </c>
      <c r="N77" s="615"/>
      <c r="O77" s="557" t="s">
        <v>232</v>
      </c>
      <c r="P77" s="558"/>
      <c r="Q77" s="557" t="s">
        <v>232</v>
      </c>
      <c r="R77" s="560"/>
      <c r="S77" s="558"/>
      <c r="T77" s="356" t="s">
        <v>282</v>
      </c>
      <c r="U77" s="335" t="s">
        <v>284</v>
      </c>
      <c r="V77" s="361" t="s">
        <v>138</v>
      </c>
      <c r="W77" s="338" t="s">
        <v>139</v>
      </c>
      <c r="X77" s="379" t="s">
        <v>289</v>
      </c>
      <c r="Y77" s="555" t="s">
        <v>502</v>
      </c>
      <c r="Z77" s="555"/>
      <c r="AA77" s="495" t="s">
        <v>138</v>
      </c>
      <c r="AB77" s="397" t="s">
        <v>210</v>
      </c>
      <c r="AC77" s="627" t="s">
        <v>138</v>
      </c>
      <c r="AD77" s="615"/>
      <c r="AE77" s="616" t="s">
        <v>138</v>
      </c>
      <c r="AF77" s="615"/>
      <c r="AG77" s="424" t="s">
        <v>138</v>
      </c>
      <c r="AH77" s="616" t="s">
        <v>138</v>
      </c>
      <c r="AI77" s="615"/>
      <c r="AJ77" s="430" t="s">
        <v>138</v>
      </c>
      <c r="AK77" s="621" t="s">
        <v>197</v>
      </c>
      <c r="AL77" s="603"/>
      <c r="AM77" s="602" t="s">
        <v>197</v>
      </c>
      <c r="AN77" s="603"/>
      <c r="AO77" s="557" t="s">
        <v>407</v>
      </c>
      <c r="AP77" s="558"/>
      <c r="AQ77" s="576" t="s">
        <v>434</v>
      </c>
      <c r="AR77" s="576"/>
      <c r="AS77" s="408" t="s">
        <v>139</v>
      </c>
      <c r="AT77" s="400" t="s">
        <v>213</v>
      </c>
      <c r="AU77" s="638" t="s">
        <v>138</v>
      </c>
      <c r="AV77" s="615"/>
      <c r="AW77" s="548" t="s">
        <v>463</v>
      </c>
      <c r="AX77" s="218" t="s">
        <v>138</v>
      </c>
      <c r="AY77" s="34"/>
      <c r="AZ77" s="24"/>
      <c r="BA77" s="38">
        <f t="shared" si="18"/>
        <v>0</v>
      </c>
      <c r="BB77" s="38">
        <f t="shared" si="18"/>
        <v>0</v>
      </c>
      <c r="BC77" s="38">
        <f t="shared" si="18"/>
        <v>0</v>
      </c>
      <c r="BD77" s="38">
        <f t="shared" si="18"/>
        <v>0</v>
      </c>
      <c r="BE77" s="38">
        <f t="shared" si="18"/>
        <v>0</v>
      </c>
      <c r="BF77" s="38">
        <f t="shared" si="18"/>
        <v>0</v>
      </c>
      <c r="BG77" s="38">
        <f t="shared" si="18"/>
        <v>0</v>
      </c>
      <c r="BH77" s="38">
        <f t="shared" si="18"/>
        <v>0</v>
      </c>
      <c r="BI77" s="38">
        <f t="shared" si="18"/>
        <v>0</v>
      </c>
      <c r="BJ77" s="38">
        <f t="shared" si="18"/>
        <v>0</v>
      </c>
      <c r="BK77" s="38">
        <f t="shared" si="19"/>
        <v>0</v>
      </c>
      <c r="BL77" s="38">
        <f t="shared" si="19"/>
        <v>0</v>
      </c>
      <c r="BM77" s="38">
        <f t="shared" si="19"/>
        <v>0</v>
      </c>
      <c r="BN77" s="38">
        <f t="shared" si="19"/>
        <v>0</v>
      </c>
      <c r="BO77" s="38">
        <f t="shared" si="19"/>
        <v>0</v>
      </c>
      <c r="BP77" s="38">
        <f t="shared" si="19"/>
        <v>0</v>
      </c>
      <c r="BQ77" s="38">
        <f t="shared" si="19"/>
        <v>0</v>
      </c>
      <c r="BR77" s="38">
        <f t="shared" si="19"/>
        <v>0</v>
      </c>
      <c r="BS77" s="38">
        <f t="shared" si="19"/>
        <v>0</v>
      </c>
      <c r="BT77" s="38">
        <f t="shared" si="19"/>
        <v>0</v>
      </c>
      <c r="BU77" s="38">
        <f t="shared" si="20"/>
        <v>0</v>
      </c>
      <c r="BV77" s="38">
        <f t="shared" si="20"/>
        <v>0</v>
      </c>
      <c r="BW77" s="38">
        <f t="shared" si="20"/>
        <v>0</v>
      </c>
      <c r="BX77" s="38">
        <f t="shared" si="20"/>
        <v>0</v>
      </c>
      <c r="BY77" s="38">
        <f t="shared" si="20"/>
        <v>0</v>
      </c>
      <c r="BZ77" s="38">
        <f t="shared" si="20"/>
        <v>0</v>
      </c>
      <c r="CA77" s="38">
        <f t="shared" si="20"/>
        <v>0</v>
      </c>
      <c r="CB77" s="38">
        <f t="shared" si="20"/>
        <v>0</v>
      </c>
      <c r="CC77" s="38">
        <f t="shared" si="20"/>
        <v>0</v>
      </c>
      <c r="CD77" s="38">
        <f t="shared" si="20"/>
        <v>0</v>
      </c>
      <c r="CE77" s="38">
        <f t="shared" si="20"/>
        <v>0</v>
      </c>
      <c r="CF77" s="38">
        <f t="shared" si="20"/>
        <v>0</v>
      </c>
      <c r="CG77" s="38">
        <f t="shared" si="20"/>
        <v>0</v>
      </c>
    </row>
    <row r="78" spans="1:85" s="75" customFormat="1" ht="18" customHeight="1">
      <c r="A78" s="63"/>
      <c r="B78" s="40" t="s">
        <v>3</v>
      </c>
      <c r="C78" s="365"/>
      <c r="D78" s="331"/>
      <c r="E78" s="123"/>
      <c r="F78" s="370"/>
      <c r="G78" s="357"/>
      <c r="H78" s="357"/>
      <c r="I78" s="287"/>
      <c r="J78" s="197"/>
      <c r="K78" s="332"/>
      <c r="L78" s="367"/>
      <c r="M78" s="245"/>
      <c r="N78" s="232"/>
      <c r="O78" s="208"/>
      <c r="P78" s="237"/>
      <c r="Q78" s="237"/>
      <c r="R78" s="237"/>
      <c r="S78" s="237"/>
      <c r="T78" s="287"/>
      <c r="U78" s="277"/>
      <c r="V78" s="124"/>
      <c r="W78" s="126"/>
      <c r="X78" s="385" t="s">
        <v>36</v>
      </c>
      <c r="Y78" s="275"/>
      <c r="Z78" s="123"/>
      <c r="AA78" s="493"/>
      <c r="AB78" s="393" t="s">
        <v>27</v>
      </c>
      <c r="AC78" s="123"/>
      <c r="AD78" s="123"/>
      <c r="AE78" s="287"/>
      <c r="AF78" s="103"/>
      <c r="AG78" s="64"/>
      <c r="AH78" s="237"/>
      <c r="AI78" s="208"/>
      <c r="AJ78" s="94"/>
      <c r="AK78" s="392"/>
      <c r="AL78" s="88"/>
      <c r="AM78" s="87"/>
      <c r="AN78" s="405"/>
      <c r="AO78" s="409" t="s">
        <v>32</v>
      </c>
      <c r="AP78" s="316"/>
      <c r="AQ78" s="552" t="s">
        <v>38</v>
      </c>
      <c r="AR78" s="552"/>
      <c r="AS78" s="439"/>
      <c r="AT78" s="456"/>
      <c r="AU78" s="463"/>
      <c r="AV78" s="467"/>
      <c r="AW78" s="549" t="s">
        <v>31</v>
      </c>
      <c r="AX78" s="550"/>
      <c r="AY78" s="34"/>
      <c r="AZ78" s="24">
        <v>3</v>
      </c>
      <c r="BA78" s="35">
        <f t="shared" si="15"/>
        <v>0</v>
      </c>
      <c r="BB78" s="35">
        <f t="shared" si="15"/>
        <v>0</v>
      </c>
      <c r="BC78" s="35">
        <f t="shared" si="15"/>
        <v>0</v>
      </c>
      <c r="BD78" s="35">
        <f t="shared" si="15"/>
        <v>0</v>
      </c>
      <c r="BE78" s="35">
        <f t="shared" si="15"/>
        <v>0</v>
      </c>
      <c r="BF78" s="35">
        <f t="shared" si="15"/>
        <v>0</v>
      </c>
      <c r="BG78" s="35">
        <f t="shared" si="15"/>
        <v>0</v>
      </c>
      <c r="BH78" s="35">
        <f t="shared" si="15"/>
        <v>0</v>
      </c>
      <c r="BI78" s="35">
        <f t="shared" si="15"/>
        <v>0</v>
      </c>
      <c r="BJ78" s="35">
        <f t="shared" si="15"/>
        <v>1</v>
      </c>
      <c r="BK78" s="35">
        <f t="shared" si="15"/>
        <v>0</v>
      </c>
      <c r="BL78" s="35">
        <f t="shared" si="15"/>
        <v>0</v>
      </c>
      <c r="BM78" s="35">
        <f t="shared" si="15"/>
        <v>0</v>
      </c>
      <c r="BN78" s="35">
        <f t="shared" si="15"/>
        <v>0</v>
      </c>
      <c r="BO78" s="35">
        <f t="shared" si="15"/>
        <v>0</v>
      </c>
      <c r="BP78" s="35">
        <f t="shared" si="15"/>
        <v>0</v>
      </c>
      <c r="BQ78" s="35">
        <f t="shared" si="16"/>
        <v>0</v>
      </c>
      <c r="BR78" s="35">
        <f t="shared" si="16"/>
        <v>1</v>
      </c>
      <c r="BS78" s="35">
        <f t="shared" si="16"/>
        <v>1</v>
      </c>
      <c r="BT78" s="35">
        <f t="shared" si="16"/>
        <v>0</v>
      </c>
      <c r="BU78" s="35">
        <f t="shared" si="16"/>
        <v>0</v>
      </c>
      <c r="BV78" s="35">
        <f t="shared" si="16"/>
        <v>0</v>
      </c>
      <c r="BW78" s="35">
        <f t="shared" si="16"/>
        <v>0</v>
      </c>
      <c r="BX78" s="35">
        <f t="shared" si="16"/>
        <v>1</v>
      </c>
      <c r="BY78" s="35">
        <f t="shared" si="16"/>
        <v>0</v>
      </c>
      <c r="BZ78" s="35">
        <f t="shared" si="16"/>
        <v>1</v>
      </c>
      <c r="CA78" s="35">
        <f t="shared" si="16"/>
        <v>0</v>
      </c>
      <c r="CB78" s="35">
        <f t="shared" si="16"/>
        <v>0</v>
      </c>
      <c r="CC78" s="35">
        <f t="shared" si="16"/>
        <v>0</v>
      </c>
      <c r="CD78" s="35">
        <f t="shared" si="16"/>
        <v>0</v>
      </c>
      <c r="CE78" s="35">
        <f t="shared" si="16"/>
        <v>0</v>
      </c>
      <c r="CF78" s="35">
        <f t="shared" si="16"/>
        <v>0</v>
      </c>
      <c r="CG78" s="35">
        <f t="shared" si="17"/>
        <v>0</v>
      </c>
    </row>
    <row r="79" spans="1:85" s="75" customFormat="1" ht="18" customHeight="1">
      <c r="A79" s="63"/>
      <c r="B79" s="36"/>
      <c r="C79" s="269"/>
      <c r="D79" s="286"/>
      <c r="E79" s="122"/>
      <c r="F79" s="286"/>
      <c r="G79" s="363"/>
      <c r="H79" s="363"/>
      <c r="I79" s="286"/>
      <c r="J79" s="180"/>
      <c r="K79" s="292"/>
      <c r="L79" s="108"/>
      <c r="M79" s="230"/>
      <c r="N79" s="214"/>
      <c r="O79" s="243"/>
      <c r="P79" s="207"/>
      <c r="Q79" s="207"/>
      <c r="R79" s="207"/>
      <c r="S79" s="207"/>
      <c r="T79" s="169"/>
      <c r="U79" s="280"/>
      <c r="V79" s="219"/>
      <c r="W79" s="162"/>
      <c r="X79" s="382" t="s">
        <v>290</v>
      </c>
      <c r="Y79" s="273"/>
      <c r="Z79" s="105"/>
      <c r="AA79" s="495"/>
      <c r="AB79" s="381" t="s">
        <v>329</v>
      </c>
      <c r="AC79" s="105"/>
      <c r="AD79" s="122"/>
      <c r="AE79" s="286"/>
      <c r="AF79" s="108"/>
      <c r="AG79" s="181"/>
      <c r="AH79" s="207"/>
      <c r="AI79" s="214"/>
      <c r="AJ79" s="86"/>
      <c r="AK79" s="396"/>
      <c r="AL79" s="85"/>
      <c r="AM79" s="84"/>
      <c r="AN79" s="399"/>
      <c r="AO79" s="397" t="s">
        <v>402</v>
      </c>
      <c r="AP79" s="286"/>
      <c r="AQ79" s="576" t="s">
        <v>493</v>
      </c>
      <c r="AR79" s="576"/>
      <c r="AS79" s="440"/>
      <c r="AT79" s="190"/>
      <c r="AU79" s="292"/>
      <c r="AV79" s="318"/>
      <c r="AW79" s="548" t="s">
        <v>464</v>
      </c>
      <c r="AX79" s="272"/>
      <c r="AY79" s="34"/>
      <c r="AZ79" s="24"/>
      <c r="BA79" s="38">
        <f t="shared" si="15"/>
        <v>0</v>
      </c>
      <c r="BB79" s="38">
        <f t="shared" si="15"/>
        <v>0</v>
      </c>
      <c r="BC79" s="38">
        <f t="shared" si="15"/>
        <v>0</v>
      </c>
      <c r="BD79" s="38">
        <f t="shared" si="15"/>
        <v>0</v>
      </c>
      <c r="BE79" s="38">
        <f t="shared" si="15"/>
        <v>0</v>
      </c>
      <c r="BF79" s="38">
        <f t="shared" si="15"/>
        <v>0</v>
      </c>
      <c r="BG79" s="38">
        <f t="shared" si="15"/>
        <v>0</v>
      </c>
      <c r="BH79" s="38">
        <f t="shared" si="15"/>
        <v>0</v>
      </c>
      <c r="BI79" s="38">
        <f t="shared" si="15"/>
        <v>0</v>
      </c>
      <c r="BJ79" s="38">
        <f t="shared" si="15"/>
        <v>0</v>
      </c>
      <c r="BK79" s="38">
        <f t="shared" si="15"/>
        <v>0</v>
      </c>
      <c r="BL79" s="38">
        <f t="shared" si="15"/>
        <v>0</v>
      </c>
      <c r="BM79" s="38">
        <f t="shared" si="15"/>
        <v>0</v>
      </c>
      <c r="BN79" s="38">
        <f t="shared" si="15"/>
        <v>0</v>
      </c>
      <c r="BO79" s="38">
        <f t="shared" si="15"/>
        <v>0</v>
      </c>
      <c r="BP79" s="38">
        <f t="shared" si="15"/>
        <v>0</v>
      </c>
      <c r="BQ79" s="38">
        <f t="shared" si="16"/>
        <v>0</v>
      </c>
      <c r="BR79" s="38">
        <f t="shared" si="16"/>
        <v>0</v>
      </c>
      <c r="BS79" s="38">
        <f t="shared" si="16"/>
        <v>0</v>
      </c>
      <c r="BT79" s="38">
        <f t="shared" si="16"/>
        <v>0</v>
      </c>
      <c r="BU79" s="38">
        <f t="shared" si="16"/>
        <v>0</v>
      </c>
      <c r="BV79" s="38">
        <f t="shared" si="16"/>
        <v>0</v>
      </c>
      <c r="BW79" s="38">
        <f t="shared" si="16"/>
        <v>0</v>
      </c>
      <c r="BX79" s="38">
        <f t="shared" si="16"/>
        <v>0</v>
      </c>
      <c r="BY79" s="38">
        <f t="shared" si="16"/>
        <v>0</v>
      </c>
      <c r="BZ79" s="38">
        <f t="shared" si="16"/>
        <v>0</v>
      </c>
      <c r="CA79" s="38">
        <f t="shared" si="16"/>
        <v>0</v>
      </c>
      <c r="CB79" s="38">
        <f t="shared" si="16"/>
        <v>0</v>
      </c>
      <c r="CC79" s="38">
        <f t="shared" si="16"/>
        <v>0</v>
      </c>
      <c r="CD79" s="38">
        <f t="shared" si="16"/>
        <v>0</v>
      </c>
      <c r="CE79" s="38">
        <f t="shared" si="16"/>
        <v>0</v>
      </c>
      <c r="CF79" s="38">
        <f t="shared" si="16"/>
        <v>0</v>
      </c>
      <c r="CG79" s="38">
        <f t="shared" si="17"/>
        <v>0</v>
      </c>
    </row>
    <row r="80" spans="1:85" s="75" customFormat="1" ht="18" customHeight="1">
      <c r="A80" s="63"/>
      <c r="B80" s="40" t="s">
        <v>4</v>
      </c>
      <c r="C80" s="125"/>
      <c r="D80" s="99"/>
      <c r="E80" s="183"/>
      <c r="F80" s="127"/>
      <c r="G80" s="287"/>
      <c r="H80" s="183"/>
      <c r="I80" s="127"/>
      <c r="J80" s="182"/>
      <c r="K80" s="183"/>
      <c r="L80" s="197"/>
      <c r="M80" s="119"/>
      <c r="N80" s="110"/>
      <c r="O80" s="123"/>
      <c r="P80" s="127"/>
      <c r="Q80" s="127"/>
      <c r="R80" s="127"/>
      <c r="S80" s="183"/>
      <c r="T80" s="127"/>
      <c r="U80" s="183"/>
      <c r="V80" s="124"/>
      <c r="W80" s="161"/>
      <c r="X80" s="99"/>
      <c r="Y80" s="291"/>
      <c r="Z80" s="99"/>
      <c r="AA80" s="287"/>
      <c r="AB80" s="99"/>
      <c r="AC80" s="99"/>
      <c r="AD80" s="110"/>
      <c r="AE80" s="110"/>
      <c r="AF80" s="110"/>
      <c r="AG80" s="99"/>
      <c r="AH80" s="237"/>
      <c r="AI80" s="208"/>
      <c r="AJ80" s="128"/>
      <c r="AK80" s="119"/>
      <c r="AL80" s="110"/>
      <c r="AM80" s="99"/>
      <c r="AN80" s="282"/>
      <c r="AO80" s="409" t="s">
        <v>32</v>
      </c>
      <c r="AP80" s="111"/>
      <c r="AQ80" s="552" t="s">
        <v>38</v>
      </c>
      <c r="AR80" s="552"/>
      <c r="AS80" s="111"/>
      <c r="AT80" s="113"/>
      <c r="AU80" s="114"/>
      <c r="AV80" s="316"/>
      <c r="AW80" s="112"/>
      <c r="AX80" s="115"/>
      <c r="AY80" s="24"/>
      <c r="AZ80" s="24">
        <v>4</v>
      </c>
      <c r="BA80" s="35">
        <f t="shared" si="15"/>
        <v>0</v>
      </c>
      <c r="BB80" s="35">
        <f t="shared" si="15"/>
        <v>0</v>
      </c>
      <c r="BC80" s="35">
        <f t="shared" si="15"/>
        <v>0</v>
      </c>
      <c r="BD80" s="35">
        <f t="shared" si="15"/>
        <v>0</v>
      </c>
      <c r="BE80" s="35">
        <f t="shared" si="15"/>
        <v>0</v>
      </c>
      <c r="BF80" s="35">
        <f t="shared" si="15"/>
        <v>0</v>
      </c>
      <c r="BG80" s="35">
        <f t="shared" si="15"/>
        <v>0</v>
      </c>
      <c r="BH80" s="35">
        <f t="shared" si="15"/>
        <v>0</v>
      </c>
      <c r="BI80" s="35">
        <f t="shared" si="15"/>
        <v>0</v>
      </c>
      <c r="BJ80" s="35">
        <f t="shared" si="15"/>
        <v>0</v>
      </c>
      <c r="BK80" s="35">
        <f t="shared" si="15"/>
        <v>0</v>
      </c>
      <c r="BL80" s="35">
        <f t="shared" si="15"/>
        <v>0</v>
      </c>
      <c r="BM80" s="35">
        <f t="shared" si="15"/>
        <v>0</v>
      </c>
      <c r="BN80" s="35">
        <f t="shared" si="15"/>
        <v>0</v>
      </c>
      <c r="BO80" s="35">
        <f t="shared" si="15"/>
        <v>0</v>
      </c>
      <c r="BP80" s="35">
        <f t="shared" si="15"/>
        <v>0</v>
      </c>
      <c r="BQ80" s="35">
        <f t="shared" si="16"/>
        <v>0</v>
      </c>
      <c r="BR80" s="35">
        <f t="shared" si="16"/>
        <v>0</v>
      </c>
      <c r="BS80" s="35">
        <f t="shared" si="16"/>
        <v>1</v>
      </c>
      <c r="BT80" s="35">
        <f t="shared" si="16"/>
        <v>0</v>
      </c>
      <c r="BU80" s="35">
        <f t="shared" si="16"/>
        <v>0</v>
      </c>
      <c r="BV80" s="35">
        <f t="shared" si="16"/>
        <v>0</v>
      </c>
      <c r="BW80" s="35">
        <f t="shared" si="16"/>
        <v>0</v>
      </c>
      <c r="BX80" s="35">
        <f t="shared" si="16"/>
        <v>0</v>
      </c>
      <c r="BY80" s="35">
        <f t="shared" si="16"/>
        <v>0</v>
      </c>
      <c r="BZ80" s="35">
        <f t="shared" si="16"/>
        <v>1</v>
      </c>
      <c r="CA80" s="35">
        <f t="shared" si="16"/>
        <v>0</v>
      </c>
      <c r="CB80" s="35">
        <f t="shared" si="16"/>
        <v>0</v>
      </c>
      <c r="CC80" s="35">
        <f t="shared" si="16"/>
        <v>0</v>
      </c>
      <c r="CD80" s="35">
        <f t="shared" si="16"/>
        <v>0</v>
      </c>
      <c r="CE80" s="35">
        <f t="shared" si="16"/>
        <v>0</v>
      </c>
      <c r="CF80" s="35">
        <f t="shared" si="16"/>
        <v>0</v>
      </c>
      <c r="CG80" s="35">
        <f t="shared" si="17"/>
        <v>0</v>
      </c>
    </row>
    <row r="81" spans="1:85" ht="18" customHeight="1" thickBot="1">
      <c r="A81" s="63"/>
      <c r="B81" s="44"/>
      <c r="C81" s="125"/>
      <c r="D81" s="101"/>
      <c r="E81" s="102"/>
      <c r="F81" s="101"/>
      <c r="G81" s="286"/>
      <c r="H81" s="101"/>
      <c r="I81" s="185"/>
      <c r="J81" s="186"/>
      <c r="K81" s="102"/>
      <c r="L81" s="198"/>
      <c r="M81" s="130"/>
      <c r="N81" s="110"/>
      <c r="O81" s="110"/>
      <c r="P81" s="101"/>
      <c r="Q81" s="101"/>
      <c r="R81" s="101"/>
      <c r="S81" s="101"/>
      <c r="T81" s="101"/>
      <c r="U81" s="101"/>
      <c r="V81" s="219"/>
      <c r="W81" s="100"/>
      <c r="X81" s="99"/>
      <c r="Y81" s="292"/>
      <c r="Z81" s="99"/>
      <c r="AA81" s="286"/>
      <c r="AB81" s="101"/>
      <c r="AC81" s="99"/>
      <c r="AD81" s="101"/>
      <c r="AE81" s="102"/>
      <c r="AF81" s="110"/>
      <c r="AG81" s="99"/>
      <c r="AH81" s="328"/>
      <c r="AI81" s="214"/>
      <c r="AJ81" s="128"/>
      <c r="AK81" s="51"/>
      <c r="AL81" s="99"/>
      <c r="AM81" s="99"/>
      <c r="AN81" s="318"/>
      <c r="AO81" s="397" t="s">
        <v>403</v>
      </c>
      <c r="AP81" s="111"/>
      <c r="AQ81" s="576" t="s">
        <v>494</v>
      </c>
      <c r="AR81" s="576"/>
      <c r="AS81" s="117"/>
      <c r="AT81" s="113"/>
      <c r="AU81" s="114"/>
      <c r="AV81" s="318"/>
      <c r="AW81" s="112"/>
      <c r="AX81" s="115"/>
      <c r="AZ81" s="24"/>
      <c r="BA81" s="38">
        <f t="shared" si="15"/>
        <v>0</v>
      </c>
      <c r="BB81" s="38">
        <f t="shared" si="15"/>
        <v>0</v>
      </c>
      <c r="BC81" s="38">
        <f t="shared" si="15"/>
        <v>0</v>
      </c>
      <c r="BD81" s="38">
        <f t="shared" si="15"/>
        <v>0</v>
      </c>
      <c r="BE81" s="38">
        <f t="shared" si="15"/>
        <v>0</v>
      </c>
      <c r="BF81" s="38">
        <f t="shared" si="15"/>
        <v>0</v>
      </c>
      <c r="BG81" s="38">
        <f t="shared" si="15"/>
        <v>0</v>
      </c>
      <c r="BH81" s="38">
        <f t="shared" si="15"/>
        <v>0</v>
      </c>
      <c r="BI81" s="38">
        <f t="shared" si="15"/>
        <v>0</v>
      </c>
      <c r="BJ81" s="38">
        <f t="shared" si="15"/>
        <v>0</v>
      </c>
      <c r="BK81" s="38">
        <f t="shared" si="15"/>
        <v>0</v>
      </c>
      <c r="BL81" s="38">
        <f t="shared" si="15"/>
        <v>0</v>
      </c>
      <c r="BM81" s="38">
        <f t="shared" si="15"/>
        <v>0</v>
      </c>
      <c r="BN81" s="38">
        <f t="shared" si="15"/>
        <v>0</v>
      </c>
      <c r="BO81" s="38">
        <f t="shared" si="15"/>
        <v>0</v>
      </c>
      <c r="BP81" s="38">
        <f t="shared" si="15"/>
        <v>0</v>
      </c>
      <c r="BQ81" s="38">
        <f t="shared" si="16"/>
        <v>0</v>
      </c>
      <c r="BR81" s="38">
        <f t="shared" si="16"/>
        <v>0</v>
      </c>
      <c r="BS81" s="38">
        <f t="shared" si="16"/>
        <v>0</v>
      </c>
      <c r="BT81" s="38">
        <f t="shared" si="16"/>
        <v>0</v>
      </c>
      <c r="BU81" s="38">
        <f t="shared" si="16"/>
        <v>0</v>
      </c>
      <c r="BV81" s="38">
        <f t="shared" si="16"/>
        <v>0</v>
      </c>
      <c r="BW81" s="38">
        <f t="shared" si="16"/>
        <v>0</v>
      </c>
      <c r="BX81" s="38">
        <f t="shared" si="16"/>
        <v>0</v>
      </c>
      <c r="BY81" s="38">
        <f t="shared" si="16"/>
        <v>0</v>
      </c>
      <c r="BZ81" s="38">
        <f t="shared" si="16"/>
        <v>0</v>
      </c>
      <c r="CA81" s="38">
        <f t="shared" si="16"/>
        <v>0</v>
      </c>
      <c r="CB81" s="38">
        <f t="shared" si="16"/>
        <v>0</v>
      </c>
      <c r="CC81" s="38">
        <f t="shared" si="16"/>
        <v>0</v>
      </c>
      <c r="CD81" s="38">
        <f t="shared" si="16"/>
        <v>0</v>
      </c>
      <c r="CE81" s="38">
        <f t="shared" si="16"/>
        <v>0</v>
      </c>
      <c r="CF81" s="38">
        <f t="shared" si="16"/>
        <v>0</v>
      </c>
      <c r="CG81" s="38">
        <f t="shared" si="17"/>
        <v>0</v>
      </c>
    </row>
    <row r="82" spans="1:82" ht="16.5" thickBot="1">
      <c r="A82" s="55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7"/>
      <c r="Q82" s="57"/>
      <c r="R82" s="57"/>
      <c r="S82" s="57"/>
      <c r="T82" s="57"/>
      <c r="U82" s="57"/>
      <c r="V82" s="56"/>
      <c r="W82" s="57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133"/>
      <c r="AP82" s="133"/>
      <c r="AQ82" s="133"/>
      <c r="AR82" s="133"/>
      <c r="AS82" s="133"/>
      <c r="AT82" s="133"/>
      <c r="AU82" s="133"/>
      <c r="AV82" s="133"/>
      <c r="AW82" s="133"/>
      <c r="AX82" s="134"/>
      <c r="AZ82" s="2"/>
      <c r="BA82" s="2"/>
      <c r="BB82" s="2"/>
      <c r="BC82" s="2"/>
      <c r="BD82" s="2"/>
      <c r="BE82" s="2"/>
      <c r="BF82" s="2"/>
      <c r="BG82" s="2"/>
      <c r="BH82" s="2"/>
      <c r="CD82" s="135">
        <f>COUNTIF($C82:$AY82,CD$8)</f>
        <v>0</v>
      </c>
    </row>
    <row r="83" spans="52:60" ht="15.75">
      <c r="AZ83" s="2"/>
      <c r="BA83" s="2"/>
      <c r="BB83" s="2"/>
      <c r="BC83" s="2"/>
      <c r="BD83" s="2"/>
      <c r="BE83" s="2"/>
      <c r="BF83" s="2"/>
      <c r="BG83" s="2"/>
      <c r="BH83" s="2"/>
    </row>
    <row r="84" spans="43:50" ht="15.75" customHeight="1">
      <c r="AQ84" s="3"/>
      <c r="AR84" s="3"/>
      <c r="AS84" s="3"/>
      <c r="AT84" s="3"/>
      <c r="AU84" s="3"/>
      <c r="AV84" s="3"/>
      <c r="AX84" s="3"/>
    </row>
    <row r="85" spans="3:5" ht="15.75">
      <c r="C85" s="3" t="s">
        <v>144</v>
      </c>
      <c r="D85" s="136"/>
      <c r="E85" s="3" t="s">
        <v>25</v>
      </c>
    </row>
    <row r="86" ht="15.75" customHeight="1"/>
  </sheetData>
  <sheetProtection/>
  <mergeCells count="318">
    <mergeCell ref="M28:N28"/>
    <mergeCell ref="M29:N29"/>
    <mergeCell ref="M30:N30"/>
    <mergeCell ref="M31:N31"/>
    <mergeCell ref="M65:N65"/>
    <mergeCell ref="M66:N66"/>
    <mergeCell ref="M67:N67"/>
    <mergeCell ref="M68:N68"/>
    <mergeCell ref="AQ78:AR78"/>
    <mergeCell ref="Y43:Z43"/>
    <mergeCell ref="Y52:Z52"/>
    <mergeCell ref="Y53:Z53"/>
    <mergeCell ref="M38:N38"/>
    <mergeCell ref="M35:N35"/>
    <mergeCell ref="AC36:AD36"/>
    <mergeCell ref="M37:N37"/>
    <mergeCell ref="M36:N36"/>
    <mergeCell ref="AQ36:AR36"/>
    <mergeCell ref="AC38:AD38"/>
    <mergeCell ref="AC37:AD37"/>
    <mergeCell ref="AQ37:AR37"/>
    <mergeCell ref="AQ43:AR43"/>
    <mergeCell ref="AQ53:AR53"/>
    <mergeCell ref="AO74:AP74"/>
    <mergeCell ref="AQ79:AR79"/>
    <mergeCell ref="AE26:AF26"/>
    <mergeCell ref="AE27:AF27"/>
    <mergeCell ref="AQ63:AR63"/>
    <mergeCell ref="AQ64:AR64"/>
    <mergeCell ref="AQ65:AR65"/>
    <mergeCell ref="AQ66:AR66"/>
    <mergeCell ref="AQ56:AR56"/>
    <mergeCell ref="AQ57:AR57"/>
    <mergeCell ref="AO77:AP77"/>
    <mergeCell ref="AO75:AP75"/>
    <mergeCell ref="AO69:AP69"/>
    <mergeCell ref="AO70:AP70"/>
    <mergeCell ref="AE76:AF76"/>
    <mergeCell ref="AE77:AF77"/>
    <mergeCell ref="AO65:AP65"/>
    <mergeCell ref="AO66:AP66"/>
    <mergeCell ref="AO68:AP68"/>
    <mergeCell ref="AO67:AP67"/>
    <mergeCell ref="AQ55:AR55"/>
    <mergeCell ref="AK65:AL65"/>
    <mergeCell ref="AM65:AN65"/>
    <mergeCell ref="AO76:AP76"/>
    <mergeCell ref="AH43:AI43"/>
    <mergeCell ref="AC43:AD43"/>
    <mergeCell ref="AC44:AD44"/>
    <mergeCell ref="AH41:AI41"/>
    <mergeCell ref="AH42:AI42"/>
    <mergeCell ref="AA43:AB43"/>
    <mergeCell ref="AC41:AD41"/>
    <mergeCell ref="AC42:AD42"/>
    <mergeCell ref="AQ38:AR38"/>
    <mergeCell ref="AQ35:AR35"/>
    <mergeCell ref="AA35:AB35"/>
    <mergeCell ref="AA36:AB36"/>
    <mergeCell ref="AA37:AB37"/>
    <mergeCell ref="AA38:AB38"/>
    <mergeCell ref="AC35:AD35"/>
    <mergeCell ref="H69:I69"/>
    <mergeCell ref="H70:I70"/>
    <mergeCell ref="C76:D76"/>
    <mergeCell ref="G76:H76"/>
    <mergeCell ref="I76:J76"/>
    <mergeCell ref="K76:L76"/>
    <mergeCell ref="M76:N76"/>
    <mergeCell ref="H67:I67"/>
    <mergeCell ref="Y67:Z67"/>
    <mergeCell ref="H68:I68"/>
    <mergeCell ref="Q76:S76"/>
    <mergeCell ref="Q67:S67"/>
    <mergeCell ref="Q68:S68"/>
    <mergeCell ref="O69:P69"/>
    <mergeCell ref="O70:P70"/>
    <mergeCell ref="Y68:Z68"/>
    <mergeCell ref="Y74:Z74"/>
    <mergeCell ref="Y75:Z75"/>
    <mergeCell ref="C77:D77"/>
    <mergeCell ref="G77:H77"/>
    <mergeCell ref="I77:J77"/>
    <mergeCell ref="K77:L77"/>
    <mergeCell ref="O76:P76"/>
    <mergeCell ref="Y76:Z76"/>
    <mergeCell ref="AC76:AD76"/>
    <mergeCell ref="M77:N77"/>
    <mergeCell ref="O77:P77"/>
    <mergeCell ref="Y77:Z77"/>
    <mergeCell ref="AC77:AD77"/>
    <mergeCell ref="Q77:S77"/>
    <mergeCell ref="H66:I66"/>
    <mergeCell ref="Y66:Z66"/>
    <mergeCell ref="AA66:AB66"/>
    <mergeCell ref="AC66:AD66"/>
    <mergeCell ref="AH66:AI66"/>
    <mergeCell ref="AK66:AL66"/>
    <mergeCell ref="AM66:AN66"/>
    <mergeCell ref="H65:I65"/>
    <mergeCell ref="Y65:Z65"/>
    <mergeCell ref="AA65:AB65"/>
    <mergeCell ref="AC65:AD65"/>
    <mergeCell ref="AH65:AI65"/>
    <mergeCell ref="K65:L65"/>
    <mergeCell ref="K66:L66"/>
    <mergeCell ref="E64:F64"/>
    <mergeCell ref="H64:I64"/>
    <mergeCell ref="AE64:AF64"/>
    <mergeCell ref="AH64:AI64"/>
    <mergeCell ref="E63:F63"/>
    <mergeCell ref="H63:I63"/>
    <mergeCell ref="AE63:AF63"/>
    <mergeCell ref="E62:F62"/>
    <mergeCell ref="AE62:AF62"/>
    <mergeCell ref="M62:N62"/>
    <mergeCell ref="E61:F61"/>
    <mergeCell ref="AE61:AF61"/>
    <mergeCell ref="H54:I54"/>
    <mergeCell ref="M54:N54"/>
    <mergeCell ref="AC54:AD54"/>
    <mergeCell ref="AH54:AI54"/>
    <mergeCell ref="E53:F53"/>
    <mergeCell ref="AC53:AD53"/>
    <mergeCell ref="M56:N56"/>
    <mergeCell ref="O53:P53"/>
    <mergeCell ref="T53:U53"/>
    <mergeCell ref="Q53:S53"/>
    <mergeCell ref="M61:N61"/>
    <mergeCell ref="M57:N57"/>
    <mergeCell ref="AH55:AI55"/>
    <mergeCell ref="C55:D55"/>
    <mergeCell ref="E55:F55"/>
    <mergeCell ref="H55:I55"/>
    <mergeCell ref="M55:N55"/>
    <mergeCell ref="AC55:AD55"/>
    <mergeCell ref="AU50:AV50"/>
    <mergeCell ref="C51:D51"/>
    <mergeCell ref="AU51:AV51"/>
    <mergeCell ref="AC52:AD52"/>
    <mergeCell ref="AK52:AL52"/>
    <mergeCell ref="AM52:AN52"/>
    <mergeCell ref="AO52:AP52"/>
    <mergeCell ref="AQ52:AR52"/>
    <mergeCell ref="AU52:AV52"/>
    <mergeCell ref="E52:F52"/>
    <mergeCell ref="C54:D54"/>
    <mergeCell ref="E54:F54"/>
    <mergeCell ref="O52:P52"/>
    <mergeCell ref="AO53:AP53"/>
    <mergeCell ref="T52:U52"/>
    <mergeCell ref="Q52:S52"/>
    <mergeCell ref="AQ54:AR54"/>
    <mergeCell ref="AK53:AL53"/>
    <mergeCell ref="AM53:AN53"/>
    <mergeCell ref="C48:D48"/>
    <mergeCell ref="C49:D49"/>
    <mergeCell ref="C50:D50"/>
    <mergeCell ref="Y44:Z44"/>
    <mergeCell ref="AH44:AI44"/>
    <mergeCell ref="AQ44:AR44"/>
    <mergeCell ref="C44:D44"/>
    <mergeCell ref="F44:G44"/>
    <mergeCell ref="H44:I44"/>
    <mergeCell ref="M44:N44"/>
    <mergeCell ref="AA44:AB44"/>
    <mergeCell ref="Y48:Z48"/>
    <mergeCell ref="Y49:Z49"/>
    <mergeCell ref="C43:D43"/>
    <mergeCell ref="F43:G43"/>
    <mergeCell ref="H43:I43"/>
    <mergeCell ref="M43:N43"/>
    <mergeCell ref="AO40:AP40"/>
    <mergeCell ref="AK39:AL39"/>
    <mergeCell ref="AM39:AN39"/>
    <mergeCell ref="AO39:AP39"/>
    <mergeCell ref="E40:F40"/>
    <mergeCell ref="AC40:AD40"/>
    <mergeCell ref="AH40:AI40"/>
    <mergeCell ref="AK40:AL40"/>
    <mergeCell ref="AM40:AN40"/>
    <mergeCell ref="E39:F39"/>
    <mergeCell ref="AC39:AD39"/>
    <mergeCell ref="AH39:AI39"/>
    <mergeCell ref="O40:P40"/>
    <mergeCell ref="Q39:S39"/>
    <mergeCell ref="Q40:S40"/>
    <mergeCell ref="T39:U39"/>
    <mergeCell ref="O39:P39"/>
    <mergeCell ref="M41:N41"/>
    <mergeCell ref="M42:N42"/>
    <mergeCell ref="T40:U40"/>
    <mergeCell ref="T26:U26"/>
    <mergeCell ref="O26:P26"/>
    <mergeCell ref="Q27:S27"/>
    <mergeCell ref="T27:U27"/>
    <mergeCell ref="E22:F22"/>
    <mergeCell ref="AG22:AH22"/>
    <mergeCell ref="AC26:AD26"/>
    <mergeCell ref="AC27:AD27"/>
    <mergeCell ref="O27:P27"/>
    <mergeCell ref="M27:N27"/>
    <mergeCell ref="AA27:AB27"/>
    <mergeCell ref="AH27:AI27"/>
    <mergeCell ref="AC24:AD24"/>
    <mergeCell ref="AC25:AD25"/>
    <mergeCell ref="C16:D16"/>
    <mergeCell ref="E16:F16"/>
    <mergeCell ref="AA16:AB16"/>
    <mergeCell ref="Y16:Z16"/>
    <mergeCell ref="C25:D25"/>
    <mergeCell ref="E25:F25"/>
    <mergeCell ref="M25:N25"/>
    <mergeCell ref="AE25:AF25"/>
    <mergeCell ref="AG25:AH25"/>
    <mergeCell ref="E23:F23"/>
    <mergeCell ref="AG23:AH23"/>
    <mergeCell ref="C24:D24"/>
    <mergeCell ref="E24:F24"/>
    <mergeCell ref="M24:N24"/>
    <mergeCell ref="AE24:AF24"/>
    <mergeCell ref="AG24:AH24"/>
    <mergeCell ref="AC22:AD22"/>
    <mergeCell ref="AC23:AD23"/>
    <mergeCell ref="C15:D15"/>
    <mergeCell ref="E15:F15"/>
    <mergeCell ref="AA15:AB15"/>
    <mergeCell ref="O14:P14"/>
    <mergeCell ref="M14:N14"/>
    <mergeCell ref="Y15:Z15"/>
    <mergeCell ref="C14:D14"/>
    <mergeCell ref="E14:F14"/>
    <mergeCell ref="K14:L14"/>
    <mergeCell ref="AA14:AB14"/>
    <mergeCell ref="C13:D13"/>
    <mergeCell ref="E13:F13"/>
    <mergeCell ref="K13:L13"/>
    <mergeCell ref="AA13:AB13"/>
    <mergeCell ref="AC13:AD13"/>
    <mergeCell ref="Q13:S13"/>
    <mergeCell ref="Q14:S14"/>
    <mergeCell ref="T13:U13"/>
    <mergeCell ref="T14:U14"/>
    <mergeCell ref="O13:P13"/>
    <mergeCell ref="M13:N13"/>
    <mergeCell ref="Y13:Z13"/>
    <mergeCell ref="Y14:Z14"/>
    <mergeCell ref="AC14:AD14"/>
    <mergeCell ref="AH30:AI30"/>
    <mergeCell ref="AH31:AI31"/>
    <mergeCell ref="AM26:AN26"/>
    <mergeCell ref="AB1:AF2"/>
    <mergeCell ref="AB3:AF3"/>
    <mergeCell ref="E9:F9"/>
    <mergeCell ref="H9:I9"/>
    <mergeCell ref="AE9:AF9"/>
    <mergeCell ref="E12:F12"/>
    <mergeCell ref="K12:L12"/>
    <mergeCell ref="M12:N12"/>
    <mergeCell ref="AC12:AD12"/>
    <mergeCell ref="E11:F11"/>
    <mergeCell ref="K11:L11"/>
    <mergeCell ref="M11:N11"/>
    <mergeCell ref="AC11:AD11"/>
    <mergeCell ref="E10:F10"/>
    <mergeCell ref="H10:I10"/>
    <mergeCell ref="AE10:AF10"/>
    <mergeCell ref="AH9:AI9"/>
    <mergeCell ref="M26:N26"/>
    <mergeCell ref="AA26:AB26"/>
    <mergeCell ref="AH26:AI26"/>
    <mergeCell ref="Q26:S26"/>
    <mergeCell ref="AH10:AI10"/>
    <mergeCell ref="AG13:AH13"/>
    <mergeCell ref="AM13:AN13"/>
    <mergeCell ref="AM14:AN14"/>
    <mergeCell ref="AG11:AH11"/>
    <mergeCell ref="AG12:AH12"/>
    <mergeCell ref="AK13:AL13"/>
    <mergeCell ref="AK14:AL14"/>
    <mergeCell ref="AG14:AH14"/>
    <mergeCell ref="AQ76:AR76"/>
    <mergeCell ref="AQ77:AR77"/>
    <mergeCell ref="AU9:AV9"/>
    <mergeCell ref="AU10:AV10"/>
    <mergeCell ref="AU11:AV11"/>
    <mergeCell ref="AU12:AV12"/>
    <mergeCell ref="AU13:AV13"/>
    <mergeCell ref="AU14:AV14"/>
    <mergeCell ref="AU64:AV64"/>
    <mergeCell ref="AU53:AV53"/>
    <mergeCell ref="AU44:AV44"/>
    <mergeCell ref="AU63:AV63"/>
    <mergeCell ref="AU30:AV30"/>
    <mergeCell ref="AU31:AV31"/>
    <mergeCell ref="AU43:AV43"/>
    <mergeCell ref="AQ80:AR80"/>
    <mergeCell ref="AQ81:AR81"/>
    <mergeCell ref="AH15:AI15"/>
    <mergeCell ref="AH16:AI16"/>
    <mergeCell ref="AH17:AI17"/>
    <mergeCell ref="AH18:AI18"/>
    <mergeCell ref="AK26:AL26"/>
    <mergeCell ref="AK77:AL77"/>
    <mergeCell ref="AU48:AV48"/>
    <mergeCell ref="AU49:AV49"/>
    <mergeCell ref="AW43:AX43"/>
    <mergeCell ref="AW44:AX44"/>
    <mergeCell ref="AK27:AL27"/>
    <mergeCell ref="AM27:AN27"/>
    <mergeCell ref="AU77:AV77"/>
    <mergeCell ref="AH77:AI77"/>
    <mergeCell ref="AK76:AL76"/>
    <mergeCell ref="AM76:AN76"/>
    <mergeCell ref="AU76:AV76"/>
    <mergeCell ref="AH63:AI63"/>
    <mergeCell ref="AM77:AN77"/>
    <mergeCell ref="AH76:AI76"/>
  </mergeCells>
  <conditionalFormatting sqref="BA1:BA5 BA7 BA82:BA65536">
    <cfRule type="cellIs" priority="4" dxfId="54" operator="equal">
      <formula>0</formula>
    </cfRule>
  </conditionalFormatting>
  <conditionalFormatting sqref="BA1:BL5 BA82:BL65536 BA7:BL7">
    <cfRule type="cellIs" priority="5" dxfId="55" operator="greaterThan">
      <formula>1</formula>
    </cfRule>
  </conditionalFormatting>
  <conditionalFormatting sqref="BA8:BL8">
    <cfRule type="cellIs" priority="6" dxfId="55" operator="greaterThan">
      <formula>1</formula>
    </cfRule>
  </conditionalFormatting>
  <conditionalFormatting sqref="BP8">
    <cfRule type="cellIs" priority="7" dxfId="55" operator="greaterThan">
      <formula>1</formula>
    </cfRule>
  </conditionalFormatting>
  <conditionalFormatting sqref="BR8">
    <cfRule type="cellIs" priority="8" dxfId="55" operator="greaterThan">
      <formula>1</formula>
    </cfRule>
  </conditionalFormatting>
  <conditionalFormatting sqref="BW8:CE8">
    <cfRule type="cellIs" priority="9" dxfId="55" operator="greaterThan">
      <formula>1</formula>
    </cfRule>
  </conditionalFormatting>
  <conditionalFormatting sqref="CF21 CF34 CF47 CF60 CF73">
    <cfRule type="cellIs" priority="10" dxfId="55" operator="greaterThan">
      <formula>1</formula>
    </cfRule>
  </conditionalFormatting>
  <conditionalFormatting sqref="CF21 CF34 CF47 CF60 CF73">
    <cfRule type="cellIs" priority="11" dxfId="54" operator="equal">
      <formula>0</formula>
    </cfRule>
  </conditionalFormatting>
  <conditionalFormatting sqref="CD82">
    <cfRule type="cellIs" priority="12" dxfId="54" operator="equal">
      <formula>0</formula>
    </cfRule>
  </conditionalFormatting>
  <conditionalFormatting sqref="CD82">
    <cfRule type="cellIs" priority="13" dxfId="55" operator="greaterThan">
      <formula>1</formula>
    </cfRule>
  </conditionalFormatting>
  <conditionalFormatting sqref="CG21 CG34 CG47 CG60 CG73">
    <cfRule type="cellIs" priority="14" dxfId="55" operator="greaterThan">
      <formula>1</formula>
    </cfRule>
  </conditionalFormatting>
  <conditionalFormatting sqref="BA6">
    <cfRule type="cellIs" priority="15" dxfId="54" operator="equal">
      <formula>0</formula>
    </cfRule>
  </conditionalFormatting>
  <conditionalFormatting sqref="BA6:BL6">
    <cfRule type="cellIs" priority="16" dxfId="55" operator="greaterThan">
      <formula>1</formula>
    </cfRule>
  </conditionalFormatting>
  <conditionalFormatting sqref="BA21 BA34 BA47 BB61:CG72 BA60:BA81 BB74:CG81">
    <cfRule type="cellIs" priority="17" dxfId="54" operator="equal">
      <formula>0</formula>
    </cfRule>
  </conditionalFormatting>
  <conditionalFormatting sqref="BA9:BA21 BA34 BA47 BB9:CG20 BB61:CG72 BA60:BA81 BB74:CG81">
    <cfRule type="cellIs" priority="18" dxfId="55" operator="greaterThan">
      <formula>1</formula>
    </cfRule>
  </conditionalFormatting>
  <conditionalFormatting sqref="BA8:BA20 BB9:CG20">
    <cfRule type="cellIs" priority="19" dxfId="54" operator="equal">
      <formula>0</formula>
    </cfRule>
  </conditionalFormatting>
  <conditionalFormatting sqref="BM8:BO8">
    <cfRule type="cellIs" priority="20" dxfId="55" operator="greaterThan">
      <formula>1</formula>
    </cfRule>
  </conditionalFormatting>
  <conditionalFormatting sqref="BQ8 BS8:BU8">
    <cfRule type="cellIs" priority="21" dxfId="55" operator="greaterThan">
      <formula>1</formula>
    </cfRule>
  </conditionalFormatting>
  <conditionalFormatting sqref="BV8">
    <cfRule type="cellIs" priority="22" dxfId="55" operator="greaterThan">
      <formula>1</formula>
    </cfRule>
  </conditionalFormatting>
  <conditionalFormatting sqref="BB21:CE21 BB34:CE34 BB47:CE47 BB60:CE60 BB73:CE73">
    <cfRule type="cellIs" priority="23" dxfId="55" operator="greaterThan">
      <formula>1</formula>
    </cfRule>
  </conditionalFormatting>
  <conditionalFormatting sqref="BB21:CE21 BB34:CE34 BB47:CE47 BB60:CE60 BB73:CE73">
    <cfRule type="cellIs" priority="24" dxfId="54" operator="equal">
      <formula>0</formula>
    </cfRule>
  </conditionalFormatting>
  <conditionalFormatting sqref="BA19:CG20">
    <cfRule type="cellIs" priority="25" dxfId="55" operator="greaterThan">
      <formula>1</formula>
    </cfRule>
  </conditionalFormatting>
  <conditionalFormatting sqref="BA19:CG20">
    <cfRule type="cellIs" priority="26" dxfId="54" operator="equal">
      <formula>0</formula>
    </cfRule>
  </conditionalFormatting>
  <conditionalFormatting sqref="BA32:CG32">
    <cfRule type="cellIs" priority="27" dxfId="55" operator="greaterThan">
      <formula>1</formula>
    </cfRule>
  </conditionalFormatting>
  <conditionalFormatting sqref="BA32:CG32">
    <cfRule type="cellIs" priority="28" dxfId="54" operator="equal">
      <formula>0</formula>
    </cfRule>
  </conditionalFormatting>
  <conditionalFormatting sqref="CF8">
    <cfRule type="cellIs" priority="29" dxfId="55" operator="greaterThan">
      <formula>1</formula>
    </cfRule>
  </conditionalFormatting>
  <conditionalFormatting sqref="BA21:CF21 BA34:CF34 BA47:CF47 BA9:CG20 BA60:CF60 BA73:CF73 BA61:CG72 BA74:CG81">
    <cfRule type="cellIs" priority="30" dxfId="2" operator="equal">
      <formula>1</formula>
    </cfRule>
  </conditionalFormatting>
  <conditionalFormatting sqref="CG8">
    <cfRule type="cellIs" priority="31" dxfId="55" operator="greaterThan">
      <formula>1</formula>
    </cfRule>
  </conditionalFormatting>
  <conditionalFormatting sqref="CG21 CG34 CG47 CG60 CG73">
    <cfRule type="cellIs" priority="32" dxfId="54" operator="equal">
      <formula>0</formula>
    </cfRule>
  </conditionalFormatting>
  <conditionalFormatting sqref="BA58:CG59">
    <cfRule type="cellIs" priority="33" dxfId="55" operator="greaterThan">
      <formula>1</formula>
    </cfRule>
  </conditionalFormatting>
  <conditionalFormatting sqref="BA58:CG59">
    <cfRule type="cellIs" priority="34" dxfId="54" operator="equal">
      <formula>0</formula>
    </cfRule>
  </conditionalFormatting>
  <conditionalFormatting sqref="CG21 CG34 CG47 CG60 CG73">
    <cfRule type="cellIs" priority="35" dxfId="2" operator="equal">
      <formula>1</formula>
    </cfRule>
  </conditionalFormatting>
  <conditionalFormatting sqref="BA19:CG19">
    <cfRule type="cellIs" priority="36" dxfId="55" operator="greaterThan">
      <formula>1</formula>
    </cfRule>
  </conditionalFormatting>
  <conditionalFormatting sqref="BA19:CG19">
    <cfRule type="cellIs" priority="37" dxfId="54" operator="equal">
      <formula>0</formula>
    </cfRule>
  </conditionalFormatting>
  <conditionalFormatting sqref="BA22:CG33">
    <cfRule type="cellIs" priority="38" dxfId="55" operator="greaterThan">
      <formula>1</formula>
    </cfRule>
  </conditionalFormatting>
  <conditionalFormatting sqref="BA22:CG33">
    <cfRule type="cellIs" priority="39" dxfId="54" operator="equal">
      <formula>0</formula>
    </cfRule>
  </conditionalFormatting>
  <conditionalFormatting sqref="BA32:CG33">
    <cfRule type="cellIs" priority="40" dxfId="55" operator="greaterThan">
      <formula>1</formula>
    </cfRule>
  </conditionalFormatting>
  <conditionalFormatting sqref="BA32:CG33">
    <cfRule type="cellIs" priority="41" dxfId="54" operator="equal">
      <formula>0</formula>
    </cfRule>
  </conditionalFormatting>
  <conditionalFormatting sqref="BA22:CG33">
    <cfRule type="cellIs" priority="42" dxfId="2" operator="equal">
      <formula>1</formula>
    </cfRule>
  </conditionalFormatting>
  <conditionalFormatting sqref="BA35:CG46">
    <cfRule type="cellIs" priority="43" dxfId="55" operator="greaterThan">
      <formula>1</formula>
    </cfRule>
  </conditionalFormatting>
  <conditionalFormatting sqref="BA35:CG46">
    <cfRule type="cellIs" priority="44" dxfId="54" operator="equal">
      <formula>0</formula>
    </cfRule>
  </conditionalFormatting>
  <conditionalFormatting sqref="BA45:CG46">
    <cfRule type="cellIs" priority="45" dxfId="55" operator="greaterThan">
      <formula>1</formula>
    </cfRule>
  </conditionalFormatting>
  <conditionalFormatting sqref="BA45:CG46">
    <cfRule type="cellIs" priority="46" dxfId="54" operator="equal">
      <formula>0</formula>
    </cfRule>
  </conditionalFormatting>
  <conditionalFormatting sqref="BA35:CG46">
    <cfRule type="cellIs" priority="47" dxfId="2" operator="equal">
      <formula>1</formula>
    </cfRule>
  </conditionalFormatting>
  <conditionalFormatting sqref="BA45:CG45">
    <cfRule type="cellIs" priority="48" dxfId="55" operator="greaterThan">
      <formula>1</formula>
    </cfRule>
  </conditionalFormatting>
  <conditionalFormatting sqref="BA45:CG45">
    <cfRule type="cellIs" priority="49" dxfId="54" operator="equal">
      <formula>0</formula>
    </cfRule>
  </conditionalFormatting>
  <conditionalFormatting sqref="BA48:CG59">
    <cfRule type="cellIs" priority="50" dxfId="55" operator="greaterThan">
      <formula>1</formula>
    </cfRule>
  </conditionalFormatting>
  <conditionalFormatting sqref="BA48:CG59">
    <cfRule type="cellIs" priority="51" dxfId="54" operator="equal">
      <formula>0</formula>
    </cfRule>
  </conditionalFormatting>
  <conditionalFormatting sqref="BA48:CG59">
    <cfRule type="cellIs" priority="52" dxfId="2" operator="equal">
      <formula>1</formula>
    </cfRule>
  </conditionalFormatting>
  <conditionalFormatting sqref="BA58:CG58">
    <cfRule type="cellIs" priority="53" dxfId="55" operator="greaterThan">
      <formula>1</formula>
    </cfRule>
  </conditionalFormatting>
  <conditionalFormatting sqref="BA58:CG58">
    <cfRule type="cellIs" priority="54" dxfId="54" operator="equal">
      <formula>0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Дмитрий</cp:lastModifiedBy>
  <cp:lastPrinted>2023-11-27T07:50:19Z</cp:lastPrinted>
  <dcterms:created xsi:type="dcterms:W3CDTF">2018-08-28T09:02:53Z</dcterms:created>
  <dcterms:modified xsi:type="dcterms:W3CDTF">2023-11-28T11:35:01Z</dcterms:modified>
  <cp:category/>
  <cp:version/>
  <cp:contentType/>
  <cp:contentStatus/>
  <cp:revision>4</cp:revision>
</cp:coreProperties>
</file>