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<sst xmlns="http://schemas.openxmlformats.org/spreadsheetml/2006/main" count="3290" uniqueCount="379">
  <si>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</si>
  <si>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</si>
  <si>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</si>
  <si>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</si>
  <si>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</si>
  <si>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</si>
  <si>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</si>
  <si>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</si>
  <si>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</si>
  <si>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</si>
  <si>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</si>
  <si>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</si>
  <si>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</si>
  <si>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</si>
  <si>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</si>
  <si>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</si>
  <si>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</si>
  <si>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</si>
  <si>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</si>
  <si>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</si>
  <si>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</si>
  <si>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</si>
  <si>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</si>
  <si>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</si>
  <si>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</si>
  <si>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</si>
  <si>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</si>
  <si>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</si>
  <si>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</si>
  <si>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</si>
  <si>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</si>
  <si>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</si>
  <si>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</si>
  <si>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</si>
  <si>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</si>
  <si>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</si>
  <si>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</si>
  <si>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</si>
  <si>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</si>
  <si>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</si>
  <si>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</si>
  <si>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</si>
  <si>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</si>
  <si>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</si>
  <si>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</si>
  <si>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</si>
  <si>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</si>
  <si>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</si>
  <si>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</si>
  <si>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</si>
  <si>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</si>
  <si>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</si>
  <si>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</si>
  <si>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</si>
  <si>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</si>
  <si>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</si>
  <si>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</si>
  <si>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</si>
  <si>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</si>
  <si>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</si>
  <si>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</si>
  <si>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</si>
  <si>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</si>
  <si>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</si>
  <si>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</si>
  <si>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</si>
  <si>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</si>
  <si>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</si>
  <si>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</si>
  <si>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</si>
  <si>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</si>
  <si>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</si>
  <si>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</si>
  <si>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</si>
  <si>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</si>
  <si>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</si>
  <si>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</si>
  <si>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</si>
  <si>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</si>
  <si>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</si>
  <si>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</si>
  <si>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</si>
  <si>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</si>
  <si>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</si>
  <si>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</si>
  <si>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</si>
  <si>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</si>
  <si>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</si>
  <si>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</si>
  <si>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</si>
  <si>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</si>
  <si>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</si>
  <si>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</si>
  <si>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</si>
  <si>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</si>
  <si>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</si>
  <si>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</si>
  <si>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</si>
  <si>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</si>
  <si>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</si>
  <si>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</si>
  <si>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</si>
  <si>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</si>
  <si>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</si>
  <si>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</si>
  <si>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</si>
  <si>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</si>
  <si>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</si>
  <si>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</si>
  <si>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</si>
  <si>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</si>
  <si>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</si>
  <si>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</si>
  <si>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</si>
  <si>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</si>
  <si>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</si>
  <si>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</si>
  <si>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</si>
  <si>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</si>
  <si>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</si>
  <si>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</si>
  <si>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</si>
  <si>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</si>
  <si>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</si>
  <si>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</si>
  <si>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</si>
  <si>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</si>
  <si>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</si>
  <si>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</si>
  <si>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</si>
  <si>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</si>
  <si>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</si>
  <si>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</si>
  <si>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</si>
  <si>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</si>
  <si>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</si>
  <si>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</si>
  <si>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</si>
  <si>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</si>
  <si>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</si>
  <si>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</si>
  <si>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</si>
  <si>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</si>
  <si>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</si>
  <si>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</si>
  <si>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</si>
  <si>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</si>
  <si>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</si>
  <si>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</si>
  <si>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</si>
  <si>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</si>
  <si>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</si>
  <si>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</si>
  <si>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</si>
  <si>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</si>
  <si>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</si>
  <si>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</si>
  <si>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</si>
  <si>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</si>
  <si>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</si>
  <si>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</si>
  <si>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</si>
  <si>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</si>
  <si>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</si>
  <si>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</si>
  <si>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</si>
  <si>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</si>
  <si>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</si>
  <si>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</si>
  <si>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</si>
  <si>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</si>
  <si>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</si>
  <si>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</si>
  <si>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413Б</t>
  </si>
  <si>
    <t>Быкова Е.А.</t>
  </si>
  <si>
    <t xml:space="preserve">Борисенко Т.М. </t>
  </si>
  <si>
    <t>Колосовская Т.А., Турбина Е.П.</t>
  </si>
  <si>
    <t>Иванов  О.Н.</t>
  </si>
  <si>
    <t>Практика</t>
  </si>
  <si>
    <t>Пушкарева М.П.</t>
  </si>
  <si>
    <t>«_____»____________________2024 г.</t>
  </si>
  <si>
    <t>Колмогорова Н.И.</t>
  </si>
  <si>
    <t>16 человек</t>
  </si>
  <si>
    <t>21 человека</t>
  </si>
  <si>
    <t>23 человека</t>
  </si>
  <si>
    <t xml:space="preserve">Быкова Е.А. </t>
  </si>
  <si>
    <t>Жданова Н.М.</t>
  </si>
  <si>
    <t>Алексеев И.А.</t>
  </si>
  <si>
    <t>Галущинская Ю.О.</t>
  </si>
  <si>
    <t>Абрамова С.В.</t>
  </si>
  <si>
    <t>Пяшкур Ю.С.</t>
  </si>
  <si>
    <t>Ган Н.Ю.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</si>
  <si>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</si>
  <si>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</si>
  <si>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</si>
  <si>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</si>
  <si>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</si>
  <si>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</si>
  <si>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</si>
  <si>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р</t>
  </si>
  <si>
    <t>Сидоров С.В.</t>
  </si>
  <si>
    <t>День самоподготовки</t>
  </si>
  <si>
    <t>Светоносова Л.Г.</t>
  </si>
  <si>
    <t>(четная неделя)</t>
  </si>
  <si>
    <t>Первый проректор</t>
  </si>
  <si>
    <t>ОФП (П12)</t>
  </si>
  <si>
    <t>Тютюева И.А.</t>
  </si>
  <si>
    <t>Вебер А.А.</t>
  </si>
  <si>
    <t xml:space="preserve">Едиханова Ю.М. </t>
  </si>
  <si>
    <t>Пушкарева М.П., Хильченко Т.В.</t>
  </si>
  <si>
    <t>Борисов С.Б.</t>
  </si>
  <si>
    <t>ОФП (П14)</t>
  </si>
  <si>
    <t>Шерешкова Е.А.</t>
  </si>
  <si>
    <t>Михайлова А.И.</t>
  </si>
  <si>
    <t>Едиханова Ю.М.</t>
  </si>
  <si>
    <t>Самылова О.А.</t>
  </si>
  <si>
    <t xml:space="preserve">Барабаш В.Г. </t>
  </si>
  <si>
    <t>ОФП (П9)</t>
  </si>
  <si>
    <t>Волгуснова Е.А.</t>
  </si>
  <si>
    <t>См.распис.пром.ат</t>
  </si>
  <si>
    <t>Спицына О.А.</t>
  </si>
  <si>
    <t>ОФП (П17)</t>
  </si>
  <si>
    <t>Филютина Т.Н.</t>
  </si>
  <si>
    <t>Неустроева Е.С.</t>
  </si>
  <si>
    <t xml:space="preserve">Технологии ЦО  (П14) 223В  </t>
  </si>
  <si>
    <t xml:space="preserve">Ин.яз. (англ.) (П14) 132А  133А  </t>
  </si>
  <si>
    <t>Ин.яз. (англ.) (П14)  133А</t>
  </si>
  <si>
    <t>Педагогика (С16)</t>
  </si>
  <si>
    <t>Педагогика (С17)</t>
  </si>
  <si>
    <t>Хильченко Т.В.</t>
  </si>
  <si>
    <t>Ин.яз. ( англ.)  ( П14) 133А</t>
  </si>
  <si>
    <t>Ин.яз. (нем., англ.) (П16) 132А  107А</t>
  </si>
  <si>
    <t>Технологии ЦО (П16) 223В</t>
  </si>
  <si>
    <t>Возр.анат., физиол. и культ.здоров. (Л8) 316В</t>
  </si>
  <si>
    <t>Проект.техн.в раб.пс.(Л4) 306</t>
  </si>
  <si>
    <t>Проект.техн.в раб.пс.(С2) 306</t>
  </si>
  <si>
    <t>Ист.псих. (Л9) 309</t>
  </si>
  <si>
    <t>ПРиВП  (Л9) 309</t>
  </si>
  <si>
    <t>Пр.по возр.пс.  (С6) 309</t>
  </si>
  <si>
    <t>Конфликтология (Л8) 309</t>
  </si>
  <si>
    <t>Истомина С.В.</t>
  </si>
  <si>
    <t>Общ. и эксп.пс. (С6) 309</t>
  </si>
  <si>
    <t>ПРиВП  (С6) 309</t>
  </si>
  <si>
    <t>Осн.ест.и общ.(С8) 216</t>
  </si>
  <si>
    <t>Рус. язык (Л17) 216</t>
  </si>
  <si>
    <t>Рус. язык (С15) 216</t>
  </si>
  <si>
    <t>Милованова Л.А.</t>
  </si>
  <si>
    <t>ТЛиПЧД (Л16) 216</t>
  </si>
  <si>
    <t>ТЛиПЧД (С14) 216</t>
  </si>
  <si>
    <t>Детс. псих. (С15) 203</t>
  </si>
  <si>
    <t>Дошк.педагог. (С19) 203</t>
  </si>
  <si>
    <t>Сем..педагог. (С14) 203</t>
  </si>
  <si>
    <t>Мет.пр.по пр.ДО (С4) 203</t>
  </si>
  <si>
    <t>Детс. псих. (С16) 203</t>
  </si>
  <si>
    <t>16:40 Сидоров С.В.</t>
  </si>
  <si>
    <t>Дежнев В.Н.</t>
  </si>
  <si>
    <t>ОФП ( П18)</t>
  </si>
  <si>
    <t>ОФП (П18)</t>
  </si>
  <si>
    <t>ОФП ( П17)</t>
  </si>
  <si>
    <t>Псих.дев.пов.(С8) 217</t>
  </si>
  <si>
    <t xml:space="preserve">15:00 Едиханова Ю.М. </t>
  </si>
  <si>
    <t>Разр. ДОП (С17) 118</t>
  </si>
  <si>
    <t>Вакуленко О.В.</t>
  </si>
  <si>
    <t>Искуст.в ДО (С13) 120</t>
  </si>
  <si>
    <t>Соц.психол. (С8) 306</t>
  </si>
  <si>
    <t>Адапт.дет.к разл.ОУ(С6) 306</t>
  </si>
  <si>
    <t>Пс.проф.самоопр.(Л8) 306</t>
  </si>
  <si>
    <t>Псих.консульт. (Л7) 306</t>
  </si>
  <si>
    <t>Псих.консульт. (С4) 306</t>
  </si>
  <si>
    <t>Пс.проф.самоопр.(Л9) 306</t>
  </si>
  <si>
    <t>Пс.проф.самоопр.(С7) 306</t>
  </si>
  <si>
    <t>Колмогорцева Н.Н.</t>
  </si>
  <si>
    <t>13:00 Колмогорцева Н.Н.</t>
  </si>
  <si>
    <t>ППК (С2) ШК.№ 2</t>
  </si>
  <si>
    <t>ППК (С3) ШК №.2</t>
  </si>
  <si>
    <t>ППК (С2) ШК№.2</t>
  </si>
  <si>
    <t>ППК (С3) ШК№.2</t>
  </si>
  <si>
    <t>Математика (С7) 215</t>
  </si>
  <si>
    <t>Каллиграф. (С12) 215</t>
  </si>
  <si>
    <t>Каллиграф. (С13) 215</t>
  </si>
  <si>
    <t>МП "ОКР.мир" (Л9) 215</t>
  </si>
  <si>
    <t>Профориент. в НШ (Л9) 215</t>
  </si>
  <si>
    <t>Профориент. в НШ (С7) 215</t>
  </si>
  <si>
    <t>ОФП (П10)</t>
  </si>
  <si>
    <t>МП ИЗО (Л9) 215</t>
  </si>
  <si>
    <t>МП ИЗО (С7) 215</t>
  </si>
  <si>
    <t>Шахматы в НШ (Л9) 215</t>
  </si>
  <si>
    <t>Шахматы в НШ (С5) 215</t>
  </si>
  <si>
    <t>Муз-эст.практ.(С20) 117</t>
  </si>
  <si>
    <t>ТиМ экол.об (С16) 117</t>
  </si>
  <si>
    <t>Муз-эст.практ.(С21) 117</t>
  </si>
  <si>
    <t>ТиМ экол.об (С17) 117</t>
  </si>
  <si>
    <t>Тур.и кр.в ДО (С23) 117</t>
  </si>
  <si>
    <t>Тур.и кр.в ДО (С24) 117</t>
  </si>
  <si>
    <t>Тур.и кр.в ДО (С25) 117</t>
  </si>
  <si>
    <t>ТиМ экол.об (С18) 117</t>
  </si>
  <si>
    <t>ОиВ дет. С ОВЗ  (Л15) 117</t>
  </si>
  <si>
    <t>ОиВ дет. С ОВЗ  (С13) 117</t>
  </si>
  <si>
    <t>Тур.и кр.в ДО (С26) 117</t>
  </si>
  <si>
    <t>Тур.и кр.в ДО (С27) 117</t>
  </si>
  <si>
    <t>ОиВ дет. С ОВЗ  (Л16) 117</t>
  </si>
  <si>
    <t>ОиВ дет. С ОВЗ  (С14) 117</t>
  </si>
  <si>
    <t>Философия (С9) 216</t>
  </si>
  <si>
    <t>Педагогика (С7) 210</t>
  </si>
  <si>
    <t>МПРЯ в НШ с пр. (С11) 210</t>
  </si>
  <si>
    <t>Педагогика (С7) 203</t>
  </si>
  <si>
    <t>См.распис.пром.ат 216</t>
  </si>
  <si>
    <t>Онт.реч.деят. (Л8) 210</t>
  </si>
  <si>
    <t>Онт.реч.деят. (Л9) 210</t>
  </si>
  <si>
    <t>Психология (С8) 216</t>
  </si>
  <si>
    <t>Психология (С8) 203</t>
  </si>
  <si>
    <t>ППД (П6) 309</t>
  </si>
  <si>
    <t>ППД (П7) 309</t>
  </si>
  <si>
    <t>См.распис.пром.ат 205</t>
  </si>
  <si>
    <t>Дислалия (Л14) 210</t>
  </si>
  <si>
    <t>Дислалия (С12) 210</t>
  </si>
  <si>
    <t>Матем. и информ.(Л16) 314</t>
  </si>
  <si>
    <t>Матем. и информ.(С13) 314</t>
  </si>
  <si>
    <t>ППД (П8) 316</t>
  </si>
  <si>
    <t>ППД (П9) 316</t>
  </si>
  <si>
    <t>См.распис.пром.ат 316</t>
  </si>
  <si>
    <t>МАСПО (Л8) 309</t>
  </si>
  <si>
    <t>МАСПО (С6) 309</t>
  </si>
  <si>
    <t>Спец.пед. (С12) 314</t>
  </si>
  <si>
    <t>Дислалия (С13) 314</t>
  </si>
  <si>
    <t>Осн.реч.культ.деф. (Л8) 314</t>
  </si>
  <si>
    <t>ХЭП (С15) 120</t>
  </si>
  <si>
    <t>Псих.дев.пов.(С9) 210</t>
  </si>
  <si>
    <t>См.распис.пром.ат 210</t>
  </si>
  <si>
    <t>Осн.генет (С6) 217</t>
  </si>
  <si>
    <t>Дислалия (С14) 217</t>
  </si>
  <si>
    <t>Проект.техн.в раб.пс.(С6) 306</t>
  </si>
  <si>
    <t>Проект.техн.в раб.пс.(Л9) 306</t>
  </si>
  <si>
    <t>См.распис.пром.ат 127</t>
  </si>
  <si>
    <t>См.распис.пром.ат 301</t>
  </si>
  <si>
    <t>См.распис.пром.ат 215</t>
  </si>
  <si>
    <t>Мат. и инф. (С9) 216</t>
  </si>
  <si>
    <t>Искуст.в ДО (С12) 215</t>
  </si>
  <si>
    <t>ТиМВиОвОДО (С10) 120</t>
  </si>
  <si>
    <t>Дошк.педагог. (С13) 120</t>
  </si>
  <si>
    <t>Сенс.восп. В ДО (Л9) 120</t>
  </si>
  <si>
    <t>Сенс.восп. В ДО (С6) 120</t>
  </si>
  <si>
    <t>ХЭП (С7) 120</t>
  </si>
  <si>
    <t>Детс.псих. (Л8) 203</t>
  </si>
  <si>
    <t>Детс.псих. (Л9) 203</t>
  </si>
  <si>
    <t>Пс-пед.коррекц.(Л10) 306</t>
  </si>
  <si>
    <t>Пс-пед.коррекц.(С8) 306</t>
  </si>
  <si>
    <t>Пс-пед.коррекц.(Л9) 306</t>
  </si>
  <si>
    <t>Пс-пед.коррекц.(С7) 306</t>
  </si>
  <si>
    <t>Кач и кол. (С5) 127</t>
  </si>
  <si>
    <t>Невропатология (Л12) 127</t>
  </si>
  <si>
    <t>Заикание (С7) 127</t>
  </si>
  <si>
    <t>Заикание (Л9) 127</t>
  </si>
  <si>
    <t>Заикание (С8) 127</t>
  </si>
  <si>
    <t>Невропатология (Л13) 127</t>
  </si>
  <si>
    <t>Невропатология (С8) 127</t>
  </si>
  <si>
    <t>Кач и кол. (С6) 127</t>
  </si>
  <si>
    <t>Пр.практик. (С7) 127</t>
  </si>
  <si>
    <t>Заикание (С9) 127</t>
  </si>
  <si>
    <t>Кач и кол. (С7) 127</t>
  </si>
  <si>
    <t>Заикание (С10) 127</t>
  </si>
  <si>
    <t>Кач и кол. (С8) 127</t>
  </si>
  <si>
    <t>См.распис.пром.ат 217</t>
  </si>
  <si>
    <t>См.распис.пром.ат 306</t>
  </si>
  <si>
    <t>Пс.и пед. В ИО (Л10) 210</t>
  </si>
  <si>
    <t>Пс.и пед. В ИО (С8) 210</t>
  </si>
  <si>
    <t>Кач и кол. (С5) 118</t>
  </si>
  <si>
    <t>Пс.и пед. В ИО (Л11) 118</t>
  </si>
  <si>
    <t>Пс.и пед. В ИО (С9) 118</t>
  </si>
  <si>
    <t>Невропатология (С5) 118</t>
  </si>
  <si>
    <t>Невропатология (С6) 203</t>
  </si>
  <si>
    <t>Кач и кол. (С6) 203</t>
  </si>
  <si>
    <t>ТиМВиОвОДО (С11) 215</t>
  </si>
  <si>
    <t>Дошк.педагог. (С14) 215</t>
  </si>
  <si>
    <t>Пс.и пед. В ИО (Л9) 314</t>
  </si>
  <si>
    <t>Пс.и пед. В ИО (С7) 314</t>
  </si>
  <si>
    <t>Невропатология (С7) 215</t>
  </si>
  <si>
    <t>Профориент. в НШ (С8) 215</t>
  </si>
  <si>
    <t>Профориент. в НШ (С9) 215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</si>
</sst>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1" fillId="36" borderId="48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1" fillId="39" borderId="17" xfId="0" applyFont="1" applyFill="1" applyBorder="1" applyAlignment="1" applyProtection="1">
      <alignment wrapText="1"/>
      <protection/>
    </xf>
    <xf numFmtId="0" fontId="51" fillId="38" borderId="49" xfId="0" applyFont="1" applyFill="1" applyBorder="1" applyAlignment="1" applyProtection="1">
      <alignment horizontal="center" wrapText="1"/>
      <protection/>
    </xf>
    <xf numFmtId="0" fontId="8" fillId="0" borderId="49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1" fillId="38" borderId="4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5" fillId="40" borderId="61" xfId="0" applyFont="1" applyFill="1" applyBorder="1" applyAlignment="1" applyProtection="1">
      <alignment wrapText="1"/>
      <protection/>
    </xf>
    <xf numFmtId="0" fontId="51" fillId="38" borderId="62" xfId="0" applyFont="1" applyFill="1" applyBorder="1" applyAlignment="1" applyProtection="1">
      <alignment horizontal="center" wrapText="1"/>
      <protection/>
    </xf>
    <xf numFmtId="0" fontId="51" fillId="36" borderId="63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1" fillId="38" borderId="29" xfId="0" applyFont="1" applyFill="1" applyBorder="1" applyAlignment="1" applyProtection="1">
      <alignment horizontal="center"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1" fillId="38" borderId="24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5" fillId="40" borderId="68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3" fillId="38" borderId="41" xfId="0" applyFont="1" applyFill="1" applyBorder="1" applyAlignment="1" applyProtection="1">
      <alignment horizontal="center" wrapText="1"/>
      <protection/>
    </xf>
    <xf numFmtId="0" fontId="51" fillId="38" borderId="68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9" fillId="38" borderId="62" xfId="0" applyFont="1" applyFill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1" fillId="38" borderId="25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1" fillId="36" borderId="69" xfId="0" applyFont="1" applyFill="1" applyBorder="1" applyAlignment="1" applyProtection="1">
      <alignment wrapText="1"/>
      <protection/>
    </xf>
    <xf numFmtId="0" fontId="51" fillId="38" borderId="4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wrapText="1"/>
      <protection/>
    </xf>
    <xf numFmtId="0" fontId="51" fillId="36" borderId="69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176" fontId="3" fillId="0" borderId="55" xfId="0" applyNumberFormat="1" applyFont="1" applyBorder="1" applyAlignment="1" applyProtection="1">
      <alignment wrapText="1"/>
      <protection/>
    </xf>
    <xf numFmtId="0" fontId="3" fillId="16" borderId="72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1" fillId="38" borderId="64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1" fillId="38" borderId="47" xfId="0" applyFont="1" applyFill="1" applyBorder="1" applyAlignment="1" applyProtection="1">
      <alignment horizontal="center" wrapText="1"/>
      <protection/>
    </xf>
    <xf numFmtId="0" fontId="51" fillId="38" borderId="6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73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1" fillId="38" borderId="77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9" fillId="38" borderId="50" xfId="0" applyFont="1" applyFill="1" applyBorder="1" applyAlignment="1" applyProtection="1">
      <alignment horizontal="center" wrapText="1"/>
      <protection/>
    </xf>
    <xf numFmtId="0" fontId="9" fillId="38" borderId="74" xfId="0" applyFont="1" applyFill="1" applyBorder="1" applyAlignment="1" applyProtection="1">
      <alignment horizontal="center" wrapText="1"/>
      <protection/>
    </xf>
    <xf numFmtId="0" fontId="12" fillId="38" borderId="54" xfId="0" applyFont="1" applyFill="1" applyBorder="1" applyAlignment="1" applyProtection="1">
      <alignment horizontal="center" vertical="center" wrapText="1"/>
      <protection/>
    </xf>
    <xf numFmtId="0" fontId="12" fillId="38" borderId="73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8" xfId="0" applyFont="1" applyFill="1" applyBorder="1" applyAlignment="1" applyProtection="1">
      <alignment horizontal="center" vertic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51" fillId="38" borderId="56" xfId="0" applyFont="1" applyFill="1" applyBorder="1" applyAlignment="1" applyProtection="1">
      <alignment horizontal="center" vertical="center" wrapText="1"/>
      <protection/>
    </xf>
    <xf numFmtId="0" fontId="51" fillId="38" borderId="67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1" fillId="38" borderId="69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1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/>
      <protection/>
    </xf>
    <xf numFmtId="0" fontId="51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1" fillId="38" borderId="51" xfId="0" applyFont="1" applyFill="1" applyBorder="1" applyAlignment="1" applyProtection="1">
      <alignment wrapText="1"/>
      <protection/>
    </xf>
    <xf numFmtId="0" fontId="51" fillId="38" borderId="25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1" fillId="38" borderId="28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6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11" fillId="38" borderId="79" xfId="0" applyFont="1" applyFill="1" applyBorder="1" applyAlignment="1" applyProtection="1">
      <alignment horizontal="center" wrapText="1"/>
      <protection/>
    </xf>
    <xf numFmtId="0" fontId="11" fillId="38" borderId="68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1" fillId="38" borderId="28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1" fillId="36" borderId="0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11" fillId="38" borderId="73" xfId="0" applyFont="1" applyFill="1" applyBorder="1" applyAlignment="1" applyProtection="1">
      <alignment horizontal="center" vertical="center" wrapText="1"/>
      <protection/>
    </xf>
    <xf numFmtId="0" fontId="51" fillId="38" borderId="56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1" fillId="38" borderId="28" xfId="0" applyFont="1" applyFill="1" applyBorder="1" applyAlignment="1" applyProtection="1">
      <alignment horizontal="center" vertical="center" wrapText="1"/>
      <protection/>
    </xf>
    <xf numFmtId="0" fontId="51" fillId="38" borderId="44" xfId="0" applyFont="1" applyFill="1" applyBorder="1" applyAlignment="1" applyProtection="1">
      <alignment horizontal="center" vertical="center" wrapText="1"/>
      <protection/>
    </xf>
    <xf numFmtId="0" fontId="51" fillId="38" borderId="39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13" fillId="38" borderId="39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vertic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12" fillId="38" borderId="41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12" fillId="40" borderId="61" xfId="0" applyFont="1" applyFill="1" applyBorder="1" applyAlignment="1" applyProtection="1">
      <alignment horizontal="center" wrapText="1"/>
      <protection/>
    </xf>
    <xf numFmtId="0" fontId="13" fillId="40" borderId="28" xfId="0" applyFont="1" applyFill="1" applyBorder="1" applyAlignment="1" applyProtection="1">
      <alignment horizontal="center" wrapText="1"/>
      <protection/>
    </xf>
    <xf numFmtId="0" fontId="12" fillId="40" borderId="75" xfId="0" applyFont="1" applyFill="1" applyBorder="1" applyAlignment="1" applyProtection="1">
      <alignment horizontal="center" wrapText="1"/>
      <protection/>
    </xf>
    <xf numFmtId="0" fontId="13" fillId="40" borderId="25" xfId="0" applyFont="1" applyFill="1" applyBorder="1" applyAlignment="1" applyProtection="1">
      <alignment horizontal="center" wrapText="1"/>
      <protection/>
    </xf>
    <xf numFmtId="0" fontId="12" fillId="38" borderId="44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1" fillId="41" borderId="80" xfId="0" applyFont="1" applyFill="1" applyBorder="1" applyAlignment="1" applyProtection="1">
      <alignment wrapText="1"/>
      <protection/>
    </xf>
    <xf numFmtId="0" fontId="51" fillId="41" borderId="17" xfId="0" applyFont="1" applyFill="1" applyBorder="1" applyAlignment="1" applyProtection="1">
      <alignment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wrapText="1"/>
      <protection/>
    </xf>
    <xf numFmtId="0" fontId="11" fillId="38" borderId="77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/>
      <protection/>
    </xf>
    <xf numFmtId="0" fontId="5" fillId="38" borderId="54" xfId="0" applyFont="1" applyFill="1" applyBorder="1" applyAlignment="1" applyProtection="1">
      <alignment wrapText="1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5" fillId="0" borderId="69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11" fillId="38" borderId="0" xfId="0" applyFont="1" applyFill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1" fillId="36" borderId="72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1" fillId="38" borderId="60" xfId="0" applyFont="1" applyFill="1" applyBorder="1" applyAlignment="1" applyProtection="1">
      <alignment horizontal="center" wrapText="1"/>
      <protection/>
    </xf>
    <xf numFmtId="0" fontId="51" fillId="38" borderId="70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1" fillId="38" borderId="39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2" fillId="38" borderId="75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4" t="s">
        <v>2</v>
      </c>
      <c r="I1" s="13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0" t="s">
        <v>5</v>
      </c>
      <c r="R1" s="3">
        <v>24</v>
      </c>
      <c r="S1" s="134" t="s">
        <v>6</v>
      </c>
      <c r="T1" s="139">
        <v>26</v>
      </c>
      <c r="U1" s="134" t="s">
        <v>7</v>
      </c>
      <c r="V1" s="3">
        <v>20</v>
      </c>
      <c r="W1" s="134" t="s">
        <v>9</v>
      </c>
      <c r="X1" s="134" t="s">
        <v>10</v>
      </c>
      <c r="Y1" s="399" t="s">
        <v>11</v>
      </c>
      <c r="Z1" s="39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141</v>
      </c>
      <c r="AS1" s="143" t="s">
        <v>142</v>
      </c>
    </row>
    <row r="2" spans="1:45" ht="21.75" customHeight="1" thickBot="1">
      <c r="A2" s="9"/>
      <c r="B2" s="10"/>
      <c r="C2" s="11" t="s">
        <v>103</v>
      </c>
      <c r="D2" s="12" t="s">
        <v>103</v>
      </c>
      <c r="E2" s="13" t="s">
        <v>103</v>
      </c>
      <c r="F2" s="14" t="s">
        <v>104</v>
      </c>
      <c r="G2" s="15" t="s">
        <v>1</v>
      </c>
      <c r="H2" s="135" t="s">
        <v>105</v>
      </c>
      <c r="I2" s="135" t="s">
        <v>106</v>
      </c>
      <c r="J2" s="13" t="s">
        <v>107</v>
      </c>
      <c r="K2" s="15" t="s">
        <v>108</v>
      </c>
      <c r="L2" s="16" t="s">
        <v>8</v>
      </c>
      <c r="M2" s="17" t="s">
        <v>109</v>
      </c>
      <c r="N2" s="16" t="s">
        <v>110</v>
      </c>
      <c r="O2" s="17" t="s">
        <v>24</v>
      </c>
      <c r="P2" s="13" t="s">
        <v>110</v>
      </c>
      <c r="Q2" s="131" t="s">
        <v>112</v>
      </c>
      <c r="R2" s="17" t="s">
        <v>114</v>
      </c>
      <c r="S2" s="135" t="s">
        <v>116</v>
      </c>
      <c r="T2" s="140" t="s">
        <v>117</v>
      </c>
      <c r="U2" s="135" t="s">
        <v>119</v>
      </c>
      <c r="V2" s="17" t="s">
        <v>121</v>
      </c>
      <c r="W2" s="135" t="s">
        <v>123</v>
      </c>
      <c r="X2" s="135" t="s">
        <v>104</v>
      </c>
      <c r="Y2" s="400" t="s">
        <v>27</v>
      </c>
      <c r="Z2" s="400"/>
      <c r="AA2" s="15" t="s">
        <v>127</v>
      </c>
      <c r="AB2" s="15" t="s">
        <v>1</v>
      </c>
      <c r="AC2" s="15" t="s">
        <v>128</v>
      </c>
      <c r="AD2" s="15" t="s">
        <v>40</v>
      </c>
      <c r="AE2" s="17" t="s">
        <v>132</v>
      </c>
      <c r="AF2" s="135" t="s">
        <v>104</v>
      </c>
      <c r="AG2" s="17" t="s">
        <v>103</v>
      </c>
      <c r="AH2" s="17" t="s">
        <v>103</v>
      </c>
      <c r="AI2" s="13" t="s">
        <v>103</v>
      </c>
      <c r="AJ2" s="43" t="s">
        <v>138</v>
      </c>
      <c r="AK2" s="43" t="s">
        <v>139</v>
      </c>
      <c r="AL2" s="44" t="s">
        <v>103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2" t="s">
        <v>111</v>
      </c>
      <c r="R3" s="24" t="s">
        <v>113</v>
      </c>
      <c r="S3" s="24" t="s">
        <v>115</v>
      </c>
      <c r="T3" s="141" t="s">
        <v>26</v>
      </c>
      <c r="U3" s="24" t="s">
        <v>118</v>
      </c>
      <c r="V3" s="24" t="s">
        <v>120</v>
      </c>
      <c r="W3" s="24" t="s">
        <v>122</v>
      </c>
      <c r="X3" s="24" t="s">
        <v>124</v>
      </c>
      <c r="Y3" s="25" t="s">
        <v>125</v>
      </c>
      <c r="Z3" s="26" t="s">
        <v>125</v>
      </c>
      <c r="AA3" s="22" t="s">
        <v>43</v>
      </c>
      <c r="AB3" s="22" t="s">
        <v>126</v>
      </c>
      <c r="AC3" s="22" t="s">
        <v>129</v>
      </c>
      <c r="AD3" s="22" t="s">
        <v>130</v>
      </c>
      <c r="AE3" s="24" t="s">
        <v>131</v>
      </c>
      <c r="AF3" s="24" t="s">
        <v>133</v>
      </c>
      <c r="AG3" s="24" t="s">
        <v>134</v>
      </c>
      <c r="AH3" s="24" t="s">
        <v>135</v>
      </c>
      <c r="AI3" s="21" t="s">
        <v>45</v>
      </c>
      <c r="AJ3" s="20" t="s">
        <v>136</v>
      </c>
      <c r="AK3" s="20" t="s">
        <v>137</v>
      </c>
      <c r="AL3" s="46" t="s">
        <v>140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2" t="s">
        <v>111</v>
      </c>
      <c r="R4" s="24" t="s">
        <v>113</v>
      </c>
      <c r="S4" s="24" t="s">
        <v>115</v>
      </c>
      <c r="T4" s="141" t="s">
        <v>26</v>
      </c>
      <c r="U4" s="24" t="s">
        <v>118</v>
      </c>
      <c r="V4" s="24" t="s">
        <v>120</v>
      </c>
      <c r="W4" s="24" t="s">
        <v>122</v>
      </c>
      <c r="X4" s="24" t="s">
        <v>124</v>
      </c>
      <c r="Y4" s="23" t="s">
        <v>125</v>
      </c>
      <c r="Z4" s="26" t="s">
        <v>125</v>
      </c>
      <c r="AA4" s="22" t="s">
        <v>43</v>
      </c>
      <c r="AB4" s="22" t="s">
        <v>126</v>
      </c>
      <c r="AC4" s="22" t="s">
        <v>129</v>
      </c>
      <c r="AD4" s="22" t="s">
        <v>130</v>
      </c>
      <c r="AE4" s="24" t="s">
        <v>131</v>
      </c>
      <c r="AF4" s="24" t="s">
        <v>133</v>
      </c>
      <c r="AG4" s="24" t="s">
        <v>134</v>
      </c>
      <c r="AH4" s="24" t="s">
        <v>135</v>
      </c>
      <c r="AI4" s="21" t="s">
        <v>45</v>
      </c>
      <c r="AJ4" s="20" t="s">
        <v>136</v>
      </c>
      <c r="AK4" s="20" t="s">
        <v>137</v>
      </c>
      <c r="AL4" s="46" t="s">
        <v>140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2" t="s">
        <v>111</v>
      </c>
      <c r="R5" s="24" t="s">
        <v>113</v>
      </c>
      <c r="S5" s="24" t="s">
        <v>115</v>
      </c>
      <c r="T5" s="141" t="s">
        <v>26</v>
      </c>
      <c r="U5" s="24" t="s">
        <v>118</v>
      </c>
      <c r="V5" s="24" t="s">
        <v>120</v>
      </c>
      <c r="W5" s="24" t="s">
        <v>122</v>
      </c>
      <c r="X5" s="24" t="s">
        <v>124</v>
      </c>
      <c r="Y5" s="23" t="s">
        <v>125</v>
      </c>
      <c r="Z5" s="26" t="s">
        <v>125</v>
      </c>
      <c r="AA5" s="22" t="s">
        <v>43</v>
      </c>
      <c r="AB5" s="22" t="s">
        <v>126</v>
      </c>
      <c r="AC5" s="22" t="s">
        <v>129</v>
      </c>
      <c r="AD5" s="22" t="s">
        <v>130</v>
      </c>
      <c r="AE5" s="24" t="s">
        <v>131</v>
      </c>
      <c r="AF5" s="24" t="s">
        <v>133</v>
      </c>
      <c r="AG5" s="24" t="s">
        <v>134</v>
      </c>
      <c r="AH5" s="24" t="s">
        <v>135</v>
      </c>
      <c r="AI5" s="21" t="s">
        <v>45</v>
      </c>
      <c r="AJ5" s="20" t="s">
        <v>136</v>
      </c>
      <c r="AK5" s="20" t="s">
        <v>137</v>
      </c>
      <c r="AL5" s="46" t="s">
        <v>140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2" t="s">
        <v>111</v>
      </c>
      <c r="R6" s="24" t="s">
        <v>113</v>
      </c>
      <c r="S6" s="24" t="s">
        <v>115</v>
      </c>
      <c r="T6" s="141" t="s">
        <v>26</v>
      </c>
      <c r="U6" s="24" t="s">
        <v>118</v>
      </c>
      <c r="V6" s="24" t="s">
        <v>120</v>
      </c>
      <c r="W6" s="24" t="s">
        <v>122</v>
      </c>
      <c r="X6" s="24" t="s">
        <v>124</v>
      </c>
      <c r="Y6" s="23" t="s">
        <v>125</v>
      </c>
      <c r="Z6" s="26" t="s">
        <v>125</v>
      </c>
      <c r="AA6" s="22" t="s">
        <v>43</v>
      </c>
      <c r="AB6" s="22" t="s">
        <v>126</v>
      </c>
      <c r="AC6" s="22" t="s">
        <v>129</v>
      </c>
      <c r="AD6" s="22" t="s">
        <v>130</v>
      </c>
      <c r="AE6" s="24" t="s">
        <v>131</v>
      </c>
      <c r="AF6" s="24" t="s">
        <v>133</v>
      </c>
      <c r="AG6" s="24" t="s">
        <v>134</v>
      </c>
      <c r="AH6" s="24" t="s">
        <v>135</v>
      </c>
      <c r="AI6" s="21" t="s">
        <v>45</v>
      </c>
      <c r="AJ6" s="20" t="s">
        <v>136</v>
      </c>
      <c r="AK6" s="20" t="s">
        <v>137</v>
      </c>
      <c r="AL6" s="46" t="s">
        <v>140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2" t="s">
        <v>111</v>
      </c>
      <c r="R7" s="24" t="s">
        <v>113</v>
      </c>
      <c r="S7" s="24" t="s">
        <v>115</v>
      </c>
      <c r="T7" s="141" t="s">
        <v>26</v>
      </c>
      <c r="U7" s="24" t="s">
        <v>118</v>
      </c>
      <c r="V7" s="24" t="s">
        <v>120</v>
      </c>
      <c r="W7" s="24" t="s">
        <v>122</v>
      </c>
      <c r="X7" s="24" t="s">
        <v>124</v>
      </c>
      <c r="Y7" s="23" t="s">
        <v>125</v>
      </c>
      <c r="Z7" s="26" t="s">
        <v>125</v>
      </c>
      <c r="AA7" s="22" t="s">
        <v>43</v>
      </c>
      <c r="AB7" s="22" t="s">
        <v>126</v>
      </c>
      <c r="AC7" s="22" t="s">
        <v>129</v>
      </c>
      <c r="AD7" s="22" t="s">
        <v>130</v>
      </c>
      <c r="AE7" s="24" t="s">
        <v>131</v>
      </c>
      <c r="AF7" s="24" t="s">
        <v>133</v>
      </c>
      <c r="AG7" s="24" t="s">
        <v>134</v>
      </c>
      <c r="AH7" s="24" t="s">
        <v>135</v>
      </c>
      <c r="AI7" s="21" t="s">
        <v>45</v>
      </c>
      <c r="AJ7" s="20" t="s">
        <v>136</v>
      </c>
      <c r="AK7" s="20" t="s">
        <v>137</v>
      </c>
      <c r="AL7" s="46" t="s">
        <v>140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3" t="s">
        <v>111</v>
      </c>
      <c r="R8" s="36" t="s">
        <v>113</v>
      </c>
      <c r="S8" s="36" t="s">
        <v>115</v>
      </c>
      <c r="T8" s="142" t="s">
        <v>26</v>
      </c>
      <c r="U8" s="36" t="s">
        <v>118</v>
      </c>
      <c r="V8" s="36" t="s">
        <v>120</v>
      </c>
      <c r="W8" s="36" t="s">
        <v>122</v>
      </c>
      <c r="X8" s="36" t="s">
        <v>124</v>
      </c>
      <c r="Y8" s="35" t="s">
        <v>125</v>
      </c>
      <c r="Z8" s="37" t="s">
        <v>125</v>
      </c>
      <c r="AA8" s="34" t="s">
        <v>43</v>
      </c>
      <c r="AB8" s="34" t="s">
        <v>126</v>
      </c>
      <c r="AC8" s="34" t="s">
        <v>129</v>
      </c>
      <c r="AD8" s="34" t="s">
        <v>130</v>
      </c>
      <c r="AE8" s="36" t="s">
        <v>131</v>
      </c>
      <c r="AF8" s="36" t="s">
        <v>133</v>
      </c>
      <c r="AG8" s="36" t="s">
        <v>44</v>
      </c>
      <c r="AH8" s="36" t="s">
        <v>135</v>
      </c>
      <c r="AI8" s="33" t="s">
        <v>45</v>
      </c>
      <c r="AJ8" s="50" t="s">
        <v>136</v>
      </c>
      <c r="AK8" s="32" t="s">
        <v>137</v>
      </c>
      <c r="AL8" s="51" t="s">
        <v>140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2" t="s">
        <v>111</v>
      </c>
      <c r="R9" s="24" t="s">
        <v>113</v>
      </c>
      <c r="S9" s="24" t="s">
        <v>115</v>
      </c>
      <c r="T9" s="141" t="s">
        <v>26</v>
      </c>
      <c r="U9" s="24" t="s">
        <v>118</v>
      </c>
      <c r="V9" s="24" t="s">
        <v>120</v>
      </c>
      <c r="W9" s="24" t="s">
        <v>122</v>
      </c>
      <c r="X9" s="24" t="s">
        <v>124</v>
      </c>
      <c r="Y9" s="25" t="s">
        <v>125</v>
      </c>
      <c r="Z9" s="26" t="s">
        <v>125</v>
      </c>
      <c r="AA9" s="22" t="s">
        <v>43</v>
      </c>
      <c r="AB9" s="22" t="s">
        <v>126</v>
      </c>
      <c r="AC9" s="22" t="s">
        <v>129</v>
      </c>
      <c r="AD9" s="22" t="s">
        <v>130</v>
      </c>
      <c r="AE9" s="24" t="s">
        <v>131</v>
      </c>
      <c r="AF9" s="24" t="s">
        <v>133</v>
      </c>
      <c r="AG9" s="24" t="s">
        <v>134</v>
      </c>
      <c r="AH9" s="24" t="s">
        <v>135</v>
      </c>
      <c r="AI9" s="21" t="s">
        <v>45</v>
      </c>
      <c r="AJ9" s="20" t="s">
        <v>136</v>
      </c>
      <c r="AK9" s="20" t="s">
        <v>137</v>
      </c>
      <c r="AL9" s="46" t="s">
        <v>140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2" t="s">
        <v>111</v>
      </c>
      <c r="R10" s="24" t="s">
        <v>113</v>
      </c>
      <c r="S10" s="24" t="s">
        <v>115</v>
      </c>
      <c r="T10" s="141" t="s">
        <v>26</v>
      </c>
      <c r="U10" s="24" t="s">
        <v>118</v>
      </c>
      <c r="V10" s="24" t="s">
        <v>120</v>
      </c>
      <c r="W10" s="24" t="s">
        <v>122</v>
      </c>
      <c r="X10" s="24" t="s">
        <v>124</v>
      </c>
      <c r="Y10" s="23" t="s">
        <v>125</v>
      </c>
      <c r="Z10" s="26" t="s">
        <v>125</v>
      </c>
      <c r="AA10" s="22" t="s">
        <v>43</v>
      </c>
      <c r="AB10" s="22" t="s">
        <v>126</v>
      </c>
      <c r="AC10" s="22" t="s">
        <v>129</v>
      </c>
      <c r="AD10" s="22" t="s">
        <v>130</v>
      </c>
      <c r="AE10" s="24" t="s">
        <v>131</v>
      </c>
      <c r="AF10" s="24" t="s">
        <v>133</v>
      </c>
      <c r="AG10" s="24" t="s">
        <v>134</v>
      </c>
      <c r="AH10" s="24" t="s">
        <v>135</v>
      </c>
      <c r="AI10" s="21" t="s">
        <v>45</v>
      </c>
      <c r="AJ10" s="20" t="s">
        <v>136</v>
      </c>
      <c r="AK10" s="20" t="s">
        <v>137</v>
      </c>
      <c r="AL10" s="46" t="s">
        <v>140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2" t="s">
        <v>111</v>
      </c>
      <c r="R11" s="24" t="s">
        <v>113</v>
      </c>
      <c r="S11" s="24" t="s">
        <v>115</v>
      </c>
      <c r="T11" s="141" t="s">
        <v>26</v>
      </c>
      <c r="U11" s="24" t="s">
        <v>118</v>
      </c>
      <c r="V11" s="24" t="s">
        <v>120</v>
      </c>
      <c r="W11" s="24" t="s">
        <v>122</v>
      </c>
      <c r="X11" s="24" t="s">
        <v>124</v>
      </c>
      <c r="Y11" s="23" t="s">
        <v>125</v>
      </c>
      <c r="Z11" s="26" t="s">
        <v>125</v>
      </c>
      <c r="AA11" s="22" t="s">
        <v>43</v>
      </c>
      <c r="AB11" s="22" t="s">
        <v>126</v>
      </c>
      <c r="AC11" s="22" t="s">
        <v>129</v>
      </c>
      <c r="AD11" s="22" t="s">
        <v>130</v>
      </c>
      <c r="AE11" s="24" t="s">
        <v>131</v>
      </c>
      <c r="AF11" s="24" t="s">
        <v>133</v>
      </c>
      <c r="AG11" s="24" t="s">
        <v>134</v>
      </c>
      <c r="AH11" s="24" t="s">
        <v>135</v>
      </c>
      <c r="AI11" s="21" t="s">
        <v>45</v>
      </c>
      <c r="AJ11" s="20" t="s">
        <v>136</v>
      </c>
      <c r="AK11" s="20" t="s">
        <v>137</v>
      </c>
      <c r="AL11" s="46" t="s">
        <v>140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2" t="s">
        <v>111</v>
      </c>
      <c r="R12" s="24" t="s">
        <v>113</v>
      </c>
      <c r="S12" s="24" t="s">
        <v>115</v>
      </c>
      <c r="T12" s="141" t="s">
        <v>26</v>
      </c>
      <c r="U12" s="24" t="s">
        <v>118</v>
      </c>
      <c r="V12" s="24" t="s">
        <v>120</v>
      </c>
      <c r="W12" s="24" t="s">
        <v>122</v>
      </c>
      <c r="X12" s="24" t="s">
        <v>124</v>
      </c>
      <c r="Y12" s="23" t="s">
        <v>125</v>
      </c>
      <c r="Z12" s="26" t="s">
        <v>125</v>
      </c>
      <c r="AA12" s="22" t="s">
        <v>43</v>
      </c>
      <c r="AB12" s="22" t="s">
        <v>126</v>
      </c>
      <c r="AC12" s="22" t="s">
        <v>129</v>
      </c>
      <c r="AD12" s="22" t="s">
        <v>130</v>
      </c>
      <c r="AE12" s="24" t="s">
        <v>131</v>
      </c>
      <c r="AF12" s="24" t="s">
        <v>133</v>
      </c>
      <c r="AG12" s="24" t="s">
        <v>134</v>
      </c>
      <c r="AH12" s="24" t="s">
        <v>135</v>
      </c>
      <c r="AI12" s="21" t="s">
        <v>45</v>
      </c>
      <c r="AJ12" s="20" t="s">
        <v>136</v>
      </c>
      <c r="AK12" s="20" t="s">
        <v>137</v>
      </c>
      <c r="AL12" s="46" t="s">
        <v>140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2" t="s">
        <v>111</v>
      </c>
      <c r="R13" s="24" t="s">
        <v>113</v>
      </c>
      <c r="S13" s="24" t="s">
        <v>115</v>
      </c>
      <c r="T13" s="141" t="s">
        <v>26</v>
      </c>
      <c r="U13" s="24" t="s">
        <v>118</v>
      </c>
      <c r="V13" s="24" t="s">
        <v>120</v>
      </c>
      <c r="W13" s="24" t="s">
        <v>122</v>
      </c>
      <c r="X13" s="24" t="s">
        <v>124</v>
      </c>
      <c r="Y13" s="23" t="s">
        <v>125</v>
      </c>
      <c r="Z13" s="26" t="s">
        <v>125</v>
      </c>
      <c r="AA13" s="22" t="s">
        <v>43</v>
      </c>
      <c r="AB13" s="22" t="s">
        <v>126</v>
      </c>
      <c r="AC13" s="22" t="s">
        <v>129</v>
      </c>
      <c r="AD13" s="22" t="s">
        <v>130</v>
      </c>
      <c r="AE13" s="24" t="s">
        <v>131</v>
      </c>
      <c r="AF13" s="24" t="s">
        <v>133</v>
      </c>
      <c r="AG13" s="24" t="s">
        <v>134</v>
      </c>
      <c r="AH13" s="24" t="s">
        <v>135</v>
      </c>
      <c r="AI13" s="21" t="s">
        <v>45</v>
      </c>
      <c r="AJ13" s="20" t="s">
        <v>136</v>
      </c>
      <c r="AK13" s="20" t="s">
        <v>137</v>
      </c>
      <c r="AL13" s="46" t="s">
        <v>140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3" t="s">
        <v>111</v>
      </c>
      <c r="R14" s="36" t="s">
        <v>113</v>
      </c>
      <c r="S14" s="36" t="s">
        <v>115</v>
      </c>
      <c r="T14" s="142" t="s">
        <v>26</v>
      </c>
      <c r="U14" s="36" t="s">
        <v>118</v>
      </c>
      <c r="V14" s="36" t="s">
        <v>120</v>
      </c>
      <c r="W14" s="36" t="s">
        <v>122</v>
      </c>
      <c r="X14" s="36" t="s">
        <v>124</v>
      </c>
      <c r="Y14" s="35" t="s">
        <v>125</v>
      </c>
      <c r="Z14" s="37" t="s">
        <v>125</v>
      </c>
      <c r="AA14" s="34" t="s">
        <v>43</v>
      </c>
      <c r="AB14" s="34" t="s">
        <v>126</v>
      </c>
      <c r="AC14" s="34" t="s">
        <v>129</v>
      </c>
      <c r="AD14" s="34" t="s">
        <v>130</v>
      </c>
      <c r="AE14" s="36" t="s">
        <v>131</v>
      </c>
      <c r="AF14" s="36" t="s">
        <v>133</v>
      </c>
      <c r="AG14" s="36" t="s">
        <v>44</v>
      </c>
      <c r="AH14" s="36" t="s">
        <v>135</v>
      </c>
      <c r="AI14" s="33" t="s">
        <v>45</v>
      </c>
      <c r="AJ14" s="50" t="s">
        <v>136</v>
      </c>
      <c r="AK14" s="32" t="s">
        <v>137</v>
      </c>
      <c r="AL14" s="51" t="s">
        <v>140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2" t="s">
        <v>111</v>
      </c>
      <c r="R15" s="24" t="s">
        <v>113</v>
      </c>
      <c r="S15" s="24" t="s">
        <v>115</v>
      </c>
      <c r="T15" s="141" t="s">
        <v>26</v>
      </c>
      <c r="U15" s="24" t="s">
        <v>118</v>
      </c>
      <c r="V15" s="24" t="s">
        <v>120</v>
      </c>
      <c r="W15" s="24" t="s">
        <v>122</v>
      </c>
      <c r="X15" s="24" t="s">
        <v>124</v>
      </c>
      <c r="Y15" s="25" t="s">
        <v>125</v>
      </c>
      <c r="Z15" s="26" t="s">
        <v>125</v>
      </c>
      <c r="AA15" s="22" t="s">
        <v>43</v>
      </c>
      <c r="AB15" s="22" t="s">
        <v>126</v>
      </c>
      <c r="AC15" s="22" t="s">
        <v>129</v>
      </c>
      <c r="AD15" s="22" t="s">
        <v>130</v>
      </c>
      <c r="AE15" s="24" t="s">
        <v>131</v>
      </c>
      <c r="AF15" s="24" t="s">
        <v>133</v>
      </c>
      <c r="AG15" s="24" t="s">
        <v>134</v>
      </c>
      <c r="AH15" s="24" t="s">
        <v>135</v>
      </c>
      <c r="AI15" s="21" t="s">
        <v>45</v>
      </c>
      <c r="AJ15" s="20" t="s">
        <v>136</v>
      </c>
      <c r="AK15" s="20" t="s">
        <v>137</v>
      </c>
      <c r="AL15" s="46" t="s">
        <v>140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2" t="s">
        <v>111</v>
      </c>
      <c r="R16" s="24" t="s">
        <v>113</v>
      </c>
      <c r="S16" s="24" t="s">
        <v>115</v>
      </c>
      <c r="T16" s="141" t="s">
        <v>26</v>
      </c>
      <c r="U16" s="24" t="s">
        <v>118</v>
      </c>
      <c r="V16" s="24" t="s">
        <v>120</v>
      </c>
      <c r="W16" s="24" t="s">
        <v>122</v>
      </c>
      <c r="X16" s="24" t="s">
        <v>124</v>
      </c>
      <c r="Y16" s="23" t="s">
        <v>125</v>
      </c>
      <c r="Z16" s="26" t="s">
        <v>125</v>
      </c>
      <c r="AA16" s="22" t="s">
        <v>43</v>
      </c>
      <c r="AB16" s="22" t="s">
        <v>126</v>
      </c>
      <c r="AC16" s="22" t="s">
        <v>129</v>
      </c>
      <c r="AD16" s="22" t="s">
        <v>130</v>
      </c>
      <c r="AE16" s="24" t="s">
        <v>131</v>
      </c>
      <c r="AF16" s="24" t="s">
        <v>133</v>
      </c>
      <c r="AG16" s="24" t="s">
        <v>134</v>
      </c>
      <c r="AH16" s="24" t="s">
        <v>135</v>
      </c>
      <c r="AI16" s="21" t="s">
        <v>45</v>
      </c>
      <c r="AJ16" s="20" t="s">
        <v>136</v>
      </c>
      <c r="AK16" s="20" t="s">
        <v>137</v>
      </c>
      <c r="AL16" s="46" t="s">
        <v>140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2" t="s">
        <v>111</v>
      </c>
      <c r="R17" s="24" t="s">
        <v>113</v>
      </c>
      <c r="S17" s="24" t="s">
        <v>115</v>
      </c>
      <c r="T17" s="141" t="s">
        <v>26</v>
      </c>
      <c r="U17" s="24" t="s">
        <v>118</v>
      </c>
      <c r="V17" s="24" t="s">
        <v>120</v>
      </c>
      <c r="W17" s="24" t="s">
        <v>122</v>
      </c>
      <c r="X17" s="24" t="s">
        <v>124</v>
      </c>
      <c r="Y17" s="23" t="s">
        <v>125</v>
      </c>
      <c r="Z17" s="26" t="s">
        <v>125</v>
      </c>
      <c r="AA17" s="22" t="s">
        <v>43</v>
      </c>
      <c r="AB17" s="22" t="s">
        <v>126</v>
      </c>
      <c r="AC17" s="22" t="s">
        <v>129</v>
      </c>
      <c r="AD17" s="22" t="s">
        <v>130</v>
      </c>
      <c r="AE17" s="24" t="s">
        <v>131</v>
      </c>
      <c r="AF17" s="24" t="s">
        <v>133</v>
      </c>
      <c r="AG17" s="24" t="s">
        <v>134</v>
      </c>
      <c r="AH17" s="24" t="s">
        <v>135</v>
      </c>
      <c r="AI17" s="21" t="s">
        <v>45</v>
      </c>
      <c r="AJ17" s="20" t="s">
        <v>136</v>
      </c>
      <c r="AK17" s="20" t="s">
        <v>137</v>
      </c>
      <c r="AL17" s="46" t="s">
        <v>140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2" t="s">
        <v>111</v>
      </c>
      <c r="R18" s="24" t="s">
        <v>113</v>
      </c>
      <c r="S18" s="24" t="s">
        <v>115</v>
      </c>
      <c r="T18" s="141" t="s">
        <v>26</v>
      </c>
      <c r="U18" s="24" t="s">
        <v>118</v>
      </c>
      <c r="V18" s="24" t="s">
        <v>120</v>
      </c>
      <c r="W18" s="24" t="s">
        <v>122</v>
      </c>
      <c r="X18" s="24" t="s">
        <v>124</v>
      </c>
      <c r="Y18" s="23" t="s">
        <v>125</v>
      </c>
      <c r="Z18" s="26" t="s">
        <v>125</v>
      </c>
      <c r="AA18" s="22" t="s">
        <v>43</v>
      </c>
      <c r="AB18" s="22" t="s">
        <v>126</v>
      </c>
      <c r="AC18" s="22" t="s">
        <v>129</v>
      </c>
      <c r="AD18" s="22" t="s">
        <v>130</v>
      </c>
      <c r="AE18" s="24" t="s">
        <v>131</v>
      </c>
      <c r="AF18" s="24" t="s">
        <v>133</v>
      </c>
      <c r="AG18" s="24" t="s">
        <v>134</v>
      </c>
      <c r="AH18" s="24" t="s">
        <v>135</v>
      </c>
      <c r="AI18" s="21" t="s">
        <v>45</v>
      </c>
      <c r="AJ18" s="20" t="s">
        <v>136</v>
      </c>
      <c r="AK18" s="20" t="s">
        <v>137</v>
      </c>
      <c r="AL18" s="46" t="s">
        <v>140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6" t="s">
        <v>14</v>
      </c>
      <c r="F19" s="13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2" t="s">
        <v>111</v>
      </c>
      <c r="R19" s="24" t="s">
        <v>113</v>
      </c>
      <c r="S19" s="24" t="s">
        <v>115</v>
      </c>
      <c r="T19" s="141" t="s">
        <v>26</v>
      </c>
      <c r="U19" s="24" t="s">
        <v>118</v>
      </c>
      <c r="V19" s="24" t="s">
        <v>120</v>
      </c>
      <c r="W19" s="24" t="s">
        <v>122</v>
      </c>
      <c r="X19" s="24" t="s">
        <v>124</v>
      </c>
      <c r="Y19" s="23" t="s">
        <v>125</v>
      </c>
      <c r="Z19" s="26" t="s">
        <v>125</v>
      </c>
      <c r="AA19" s="22" t="s">
        <v>43</v>
      </c>
      <c r="AB19" s="22" t="s">
        <v>126</v>
      </c>
      <c r="AC19" s="22" t="s">
        <v>129</v>
      </c>
      <c r="AD19" s="22" t="s">
        <v>130</v>
      </c>
      <c r="AE19" s="24" t="s">
        <v>131</v>
      </c>
      <c r="AF19" s="24" t="s">
        <v>133</v>
      </c>
      <c r="AG19" s="24" t="s">
        <v>134</v>
      </c>
      <c r="AH19" s="24" t="s">
        <v>135</v>
      </c>
      <c r="AI19" s="21" t="s">
        <v>45</v>
      </c>
      <c r="AJ19" s="20" t="s">
        <v>136</v>
      </c>
      <c r="AK19" s="20" t="s">
        <v>137</v>
      </c>
      <c r="AL19" s="46" t="s">
        <v>140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3" t="s">
        <v>111</v>
      </c>
      <c r="R20" s="36" t="s">
        <v>113</v>
      </c>
      <c r="S20" s="36" t="s">
        <v>115</v>
      </c>
      <c r="T20" s="142" t="s">
        <v>26</v>
      </c>
      <c r="U20" s="36" t="s">
        <v>118</v>
      </c>
      <c r="V20" s="36" t="s">
        <v>120</v>
      </c>
      <c r="W20" s="36" t="s">
        <v>122</v>
      </c>
      <c r="X20" s="36" t="s">
        <v>124</v>
      </c>
      <c r="Y20" s="35" t="s">
        <v>125</v>
      </c>
      <c r="Z20" s="37" t="s">
        <v>125</v>
      </c>
      <c r="AA20" s="34" t="s">
        <v>43</v>
      </c>
      <c r="AB20" s="34" t="s">
        <v>126</v>
      </c>
      <c r="AC20" s="34" t="s">
        <v>129</v>
      </c>
      <c r="AD20" s="34" t="s">
        <v>130</v>
      </c>
      <c r="AE20" s="36" t="s">
        <v>131</v>
      </c>
      <c r="AF20" s="36" t="s">
        <v>133</v>
      </c>
      <c r="AG20" s="36" t="s">
        <v>44</v>
      </c>
      <c r="AH20" s="36" t="s">
        <v>135</v>
      </c>
      <c r="AI20" s="33" t="s">
        <v>45</v>
      </c>
      <c r="AJ20" s="50" t="s">
        <v>136</v>
      </c>
      <c r="AK20" s="32" t="s">
        <v>137</v>
      </c>
      <c r="AL20" s="51" t="s">
        <v>140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2" t="s">
        <v>111</v>
      </c>
      <c r="R21" s="24" t="s">
        <v>113</v>
      </c>
      <c r="S21" s="24" t="s">
        <v>115</v>
      </c>
      <c r="T21" s="141" t="s">
        <v>26</v>
      </c>
      <c r="U21" s="24" t="s">
        <v>118</v>
      </c>
      <c r="V21" s="24" t="s">
        <v>120</v>
      </c>
      <c r="W21" s="24" t="s">
        <v>122</v>
      </c>
      <c r="X21" s="24" t="s">
        <v>124</v>
      </c>
      <c r="Y21" s="25" t="s">
        <v>125</v>
      </c>
      <c r="Z21" s="26" t="s">
        <v>125</v>
      </c>
      <c r="AA21" s="22" t="s">
        <v>43</v>
      </c>
      <c r="AB21" s="22" t="s">
        <v>126</v>
      </c>
      <c r="AC21" s="22" t="s">
        <v>129</v>
      </c>
      <c r="AD21" s="22" t="s">
        <v>130</v>
      </c>
      <c r="AE21" s="24" t="s">
        <v>131</v>
      </c>
      <c r="AF21" s="24" t="s">
        <v>133</v>
      </c>
      <c r="AG21" s="24" t="s">
        <v>134</v>
      </c>
      <c r="AH21" s="24" t="s">
        <v>135</v>
      </c>
      <c r="AI21" s="21" t="s">
        <v>45</v>
      </c>
      <c r="AJ21" s="20" t="s">
        <v>136</v>
      </c>
      <c r="AK21" s="20" t="s">
        <v>137</v>
      </c>
      <c r="AL21" s="46" t="s">
        <v>140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2" t="s">
        <v>111</v>
      </c>
      <c r="R22" s="24" t="s">
        <v>113</v>
      </c>
      <c r="S22" s="24" t="s">
        <v>115</v>
      </c>
      <c r="T22" s="141" t="s">
        <v>26</v>
      </c>
      <c r="U22" s="24" t="s">
        <v>118</v>
      </c>
      <c r="V22" s="24" t="s">
        <v>120</v>
      </c>
      <c r="W22" s="24" t="s">
        <v>122</v>
      </c>
      <c r="X22" s="24" t="s">
        <v>124</v>
      </c>
      <c r="Y22" s="23" t="s">
        <v>125</v>
      </c>
      <c r="Z22" s="26" t="s">
        <v>125</v>
      </c>
      <c r="AA22" s="22" t="s">
        <v>43</v>
      </c>
      <c r="AB22" s="22" t="s">
        <v>126</v>
      </c>
      <c r="AC22" s="22" t="s">
        <v>129</v>
      </c>
      <c r="AD22" s="22" t="s">
        <v>130</v>
      </c>
      <c r="AE22" s="24" t="s">
        <v>131</v>
      </c>
      <c r="AF22" s="24" t="s">
        <v>133</v>
      </c>
      <c r="AG22" s="24" t="s">
        <v>134</v>
      </c>
      <c r="AH22" s="24" t="s">
        <v>135</v>
      </c>
      <c r="AI22" s="21" t="s">
        <v>45</v>
      </c>
      <c r="AJ22" s="20" t="s">
        <v>136</v>
      </c>
      <c r="AK22" s="20" t="s">
        <v>137</v>
      </c>
      <c r="AL22" s="46" t="s">
        <v>140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6" t="s">
        <v>14</v>
      </c>
      <c r="F23" s="22" t="s">
        <v>15</v>
      </c>
      <c r="G23" s="13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2" t="s">
        <v>111</v>
      </c>
      <c r="R23" s="24" t="s">
        <v>113</v>
      </c>
      <c r="S23" s="24" t="s">
        <v>115</v>
      </c>
      <c r="T23" s="141" t="s">
        <v>26</v>
      </c>
      <c r="U23" s="24" t="s">
        <v>118</v>
      </c>
      <c r="V23" s="24" t="s">
        <v>120</v>
      </c>
      <c r="W23" s="24" t="s">
        <v>122</v>
      </c>
      <c r="X23" s="24" t="s">
        <v>124</v>
      </c>
      <c r="Y23" s="23" t="s">
        <v>125</v>
      </c>
      <c r="Z23" s="26" t="s">
        <v>125</v>
      </c>
      <c r="AA23" s="22" t="s">
        <v>43</v>
      </c>
      <c r="AB23" s="22" t="s">
        <v>126</v>
      </c>
      <c r="AC23" s="22" t="s">
        <v>129</v>
      </c>
      <c r="AD23" s="22" t="s">
        <v>130</v>
      </c>
      <c r="AE23" s="24" t="s">
        <v>131</v>
      </c>
      <c r="AF23" s="24" t="s">
        <v>133</v>
      </c>
      <c r="AG23" s="24" t="s">
        <v>134</v>
      </c>
      <c r="AH23" s="24" t="s">
        <v>135</v>
      </c>
      <c r="AI23" s="21" t="s">
        <v>45</v>
      </c>
      <c r="AJ23" s="20" t="s">
        <v>136</v>
      </c>
      <c r="AK23" s="20" t="s">
        <v>137</v>
      </c>
      <c r="AL23" s="46" t="s">
        <v>140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6" t="s">
        <v>14</v>
      </c>
      <c r="F24" s="22" t="s">
        <v>15</v>
      </c>
      <c r="G24" s="13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2" t="s">
        <v>111</v>
      </c>
      <c r="R24" s="24" t="s">
        <v>113</v>
      </c>
      <c r="S24" s="24" t="s">
        <v>115</v>
      </c>
      <c r="T24" s="141" t="s">
        <v>26</v>
      </c>
      <c r="U24" s="24" t="s">
        <v>118</v>
      </c>
      <c r="V24" s="24" t="s">
        <v>120</v>
      </c>
      <c r="W24" s="24" t="s">
        <v>122</v>
      </c>
      <c r="X24" s="24" t="s">
        <v>124</v>
      </c>
      <c r="Y24" s="23" t="s">
        <v>125</v>
      </c>
      <c r="Z24" s="26" t="s">
        <v>125</v>
      </c>
      <c r="AA24" s="22" t="s">
        <v>43</v>
      </c>
      <c r="AB24" s="22" t="s">
        <v>126</v>
      </c>
      <c r="AC24" s="22" t="s">
        <v>129</v>
      </c>
      <c r="AD24" s="22" t="s">
        <v>130</v>
      </c>
      <c r="AE24" s="24" t="s">
        <v>131</v>
      </c>
      <c r="AF24" s="24" t="s">
        <v>133</v>
      </c>
      <c r="AG24" s="24" t="s">
        <v>134</v>
      </c>
      <c r="AH24" s="24" t="s">
        <v>135</v>
      </c>
      <c r="AI24" s="21" t="s">
        <v>45</v>
      </c>
      <c r="AJ24" s="20" t="s">
        <v>136</v>
      </c>
      <c r="AK24" s="20" t="s">
        <v>137</v>
      </c>
      <c r="AL24" s="46" t="s">
        <v>140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2" t="s">
        <v>111</v>
      </c>
      <c r="R25" s="24" t="s">
        <v>113</v>
      </c>
      <c r="S25" s="24" t="s">
        <v>115</v>
      </c>
      <c r="T25" s="141" t="s">
        <v>26</v>
      </c>
      <c r="U25" s="24" t="s">
        <v>118</v>
      </c>
      <c r="V25" s="24" t="s">
        <v>120</v>
      </c>
      <c r="W25" s="24" t="s">
        <v>122</v>
      </c>
      <c r="X25" s="24" t="s">
        <v>124</v>
      </c>
      <c r="Y25" s="23" t="s">
        <v>125</v>
      </c>
      <c r="Z25" s="26" t="s">
        <v>125</v>
      </c>
      <c r="AA25" s="22" t="s">
        <v>43</v>
      </c>
      <c r="AB25" s="22" t="s">
        <v>126</v>
      </c>
      <c r="AC25" s="22" t="s">
        <v>129</v>
      </c>
      <c r="AD25" s="22" t="s">
        <v>130</v>
      </c>
      <c r="AE25" s="24" t="s">
        <v>131</v>
      </c>
      <c r="AF25" s="24" t="s">
        <v>133</v>
      </c>
      <c r="AG25" s="24" t="s">
        <v>134</v>
      </c>
      <c r="AH25" s="24" t="s">
        <v>135</v>
      </c>
      <c r="AI25" s="21" t="s">
        <v>45</v>
      </c>
      <c r="AJ25" s="20" t="s">
        <v>136</v>
      </c>
      <c r="AK25" s="20" t="s">
        <v>137</v>
      </c>
      <c r="AL25" s="46" t="s">
        <v>140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3" t="s">
        <v>111</v>
      </c>
      <c r="R26" s="36" t="s">
        <v>113</v>
      </c>
      <c r="S26" s="36" t="s">
        <v>115</v>
      </c>
      <c r="T26" s="142" t="s">
        <v>26</v>
      </c>
      <c r="U26" s="36" t="s">
        <v>118</v>
      </c>
      <c r="V26" s="36" t="s">
        <v>120</v>
      </c>
      <c r="W26" s="36" t="s">
        <v>122</v>
      </c>
      <c r="X26" s="36" t="s">
        <v>124</v>
      </c>
      <c r="Y26" s="35" t="s">
        <v>125</v>
      </c>
      <c r="Z26" s="37" t="s">
        <v>125</v>
      </c>
      <c r="AA26" s="34" t="s">
        <v>43</v>
      </c>
      <c r="AB26" s="34" t="s">
        <v>126</v>
      </c>
      <c r="AC26" s="34" t="s">
        <v>129</v>
      </c>
      <c r="AD26" s="34" t="s">
        <v>130</v>
      </c>
      <c r="AE26" s="36" t="s">
        <v>131</v>
      </c>
      <c r="AF26" s="36" t="s">
        <v>133</v>
      </c>
      <c r="AG26" s="36" t="s">
        <v>44</v>
      </c>
      <c r="AH26" s="36" t="s">
        <v>135</v>
      </c>
      <c r="AI26" s="33" t="s">
        <v>45</v>
      </c>
      <c r="AJ26" s="50" t="s">
        <v>136</v>
      </c>
      <c r="AK26" s="32" t="s">
        <v>137</v>
      </c>
      <c r="AL26" s="51" t="s">
        <v>140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2" t="s">
        <v>111</v>
      </c>
      <c r="R27" s="24" t="s">
        <v>113</v>
      </c>
      <c r="S27" s="24" t="s">
        <v>115</v>
      </c>
      <c r="T27" s="141" t="s">
        <v>26</v>
      </c>
      <c r="U27" s="24" t="s">
        <v>118</v>
      </c>
      <c r="V27" s="24" t="s">
        <v>120</v>
      </c>
      <c r="W27" s="24" t="s">
        <v>122</v>
      </c>
      <c r="X27" s="24" t="s">
        <v>124</v>
      </c>
      <c r="Y27" s="25" t="s">
        <v>125</v>
      </c>
      <c r="Z27" s="26" t="s">
        <v>125</v>
      </c>
      <c r="AA27" s="22" t="s">
        <v>43</v>
      </c>
      <c r="AB27" s="22" t="s">
        <v>126</v>
      </c>
      <c r="AC27" s="22" t="s">
        <v>129</v>
      </c>
      <c r="AD27" s="22" t="s">
        <v>130</v>
      </c>
      <c r="AE27" s="24" t="s">
        <v>131</v>
      </c>
      <c r="AF27" s="24" t="s">
        <v>133</v>
      </c>
      <c r="AG27" s="24" t="s">
        <v>134</v>
      </c>
      <c r="AH27" s="24" t="s">
        <v>135</v>
      </c>
      <c r="AI27" s="21" t="s">
        <v>45</v>
      </c>
      <c r="AJ27" s="20" t="s">
        <v>136</v>
      </c>
      <c r="AK27" s="20" t="s">
        <v>137</v>
      </c>
      <c r="AL27" s="46" t="s">
        <v>140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2" t="s">
        <v>111</v>
      </c>
      <c r="R28" s="24" t="s">
        <v>113</v>
      </c>
      <c r="S28" s="24" t="s">
        <v>115</v>
      </c>
      <c r="T28" s="141" t="s">
        <v>26</v>
      </c>
      <c r="U28" s="24" t="s">
        <v>118</v>
      </c>
      <c r="V28" s="24" t="s">
        <v>120</v>
      </c>
      <c r="W28" s="24" t="s">
        <v>122</v>
      </c>
      <c r="X28" s="24" t="s">
        <v>124</v>
      </c>
      <c r="Y28" s="23" t="s">
        <v>125</v>
      </c>
      <c r="Z28" s="26" t="s">
        <v>125</v>
      </c>
      <c r="AA28" s="22" t="s">
        <v>43</v>
      </c>
      <c r="AB28" s="22" t="s">
        <v>126</v>
      </c>
      <c r="AC28" s="22" t="s">
        <v>129</v>
      </c>
      <c r="AD28" s="22" t="s">
        <v>130</v>
      </c>
      <c r="AE28" s="24" t="s">
        <v>131</v>
      </c>
      <c r="AF28" s="24" t="s">
        <v>133</v>
      </c>
      <c r="AG28" s="24" t="s">
        <v>134</v>
      </c>
      <c r="AH28" s="24" t="s">
        <v>135</v>
      </c>
      <c r="AI28" s="21" t="s">
        <v>45</v>
      </c>
      <c r="AJ28" s="20" t="s">
        <v>136</v>
      </c>
      <c r="AK28" s="20" t="s">
        <v>137</v>
      </c>
      <c r="AL28" s="46" t="s">
        <v>140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2" t="s">
        <v>111</v>
      </c>
      <c r="R29" s="24" t="s">
        <v>113</v>
      </c>
      <c r="S29" s="24" t="s">
        <v>115</v>
      </c>
      <c r="T29" s="141" t="s">
        <v>26</v>
      </c>
      <c r="U29" s="24" t="s">
        <v>118</v>
      </c>
      <c r="V29" s="24" t="s">
        <v>120</v>
      </c>
      <c r="W29" s="24" t="s">
        <v>122</v>
      </c>
      <c r="X29" s="24" t="s">
        <v>124</v>
      </c>
      <c r="Y29" s="23" t="s">
        <v>125</v>
      </c>
      <c r="Z29" s="26" t="s">
        <v>125</v>
      </c>
      <c r="AA29" s="22" t="s">
        <v>43</v>
      </c>
      <c r="AB29" s="22" t="s">
        <v>126</v>
      </c>
      <c r="AC29" s="22" t="s">
        <v>129</v>
      </c>
      <c r="AD29" s="22" t="s">
        <v>130</v>
      </c>
      <c r="AE29" s="24" t="s">
        <v>131</v>
      </c>
      <c r="AF29" s="24" t="s">
        <v>133</v>
      </c>
      <c r="AG29" s="24" t="s">
        <v>134</v>
      </c>
      <c r="AH29" s="24" t="s">
        <v>135</v>
      </c>
      <c r="AI29" s="21" t="s">
        <v>45</v>
      </c>
      <c r="AJ29" s="20" t="s">
        <v>136</v>
      </c>
      <c r="AK29" s="20" t="s">
        <v>137</v>
      </c>
      <c r="AL29" s="46" t="s">
        <v>140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2" t="s">
        <v>111</v>
      </c>
      <c r="R30" s="24" t="s">
        <v>113</v>
      </c>
      <c r="S30" s="24" t="s">
        <v>115</v>
      </c>
      <c r="T30" s="141" t="s">
        <v>26</v>
      </c>
      <c r="U30" s="24" t="s">
        <v>118</v>
      </c>
      <c r="V30" s="24" t="s">
        <v>120</v>
      </c>
      <c r="W30" s="24" t="s">
        <v>122</v>
      </c>
      <c r="X30" s="24" t="s">
        <v>124</v>
      </c>
      <c r="Y30" s="23" t="s">
        <v>125</v>
      </c>
      <c r="Z30" s="26" t="s">
        <v>125</v>
      </c>
      <c r="AA30" s="22" t="s">
        <v>43</v>
      </c>
      <c r="AB30" s="22" t="s">
        <v>126</v>
      </c>
      <c r="AC30" s="22" t="s">
        <v>129</v>
      </c>
      <c r="AD30" s="22" t="s">
        <v>130</v>
      </c>
      <c r="AE30" s="24" t="s">
        <v>131</v>
      </c>
      <c r="AF30" s="24" t="s">
        <v>133</v>
      </c>
      <c r="AG30" s="24" t="s">
        <v>134</v>
      </c>
      <c r="AH30" s="24" t="s">
        <v>135</v>
      </c>
      <c r="AI30" s="21" t="s">
        <v>45</v>
      </c>
      <c r="AJ30" s="20" t="s">
        <v>136</v>
      </c>
      <c r="AK30" s="20" t="s">
        <v>137</v>
      </c>
      <c r="AL30" s="46" t="s">
        <v>140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2" t="s">
        <v>111</v>
      </c>
      <c r="R31" s="24" t="s">
        <v>113</v>
      </c>
      <c r="S31" s="24" t="s">
        <v>115</v>
      </c>
      <c r="T31" s="141" t="s">
        <v>26</v>
      </c>
      <c r="U31" s="24" t="s">
        <v>118</v>
      </c>
      <c r="V31" s="24" t="s">
        <v>120</v>
      </c>
      <c r="W31" s="24" t="s">
        <v>122</v>
      </c>
      <c r="X31" s="24" t="s">
        <v>124</v>
      </c>
      <c r="Y31" s="23" t="s">
        <v>125</v>
      </c>
      <c r="Z31" s="26" t="s">
        <v>125</v>
      </c>
      <c r="AA31" s="22" t="s">
        <v>43</v>
      </c>
      <c r="AB31" s="22" t="s">
        <v>126</v>
      </c>
      <c r="AC31" s="22" t="s">
        <v>129</v>
      </c>
      <c r="AD31" s="22" t="s">
        <v>130</v>
      </c>
      <c r="AE31" s="24" t="s">
        <v>131</v>
      </c>
      <c r="AF31" s="24" t="s">
        <v>133</v>
      </c>
      <c r="AG31" s="24" t="s">
        <v>134</v>
      </c>
      <c r="AH31" s="24" t="s">
        <v>135</v>
      </c>
      <c r="AI31" s="21" t="s">
        <v>45</v>
      </c>
      <c r="AJ31" s="20" t="s">
        <v>136</v>
      </c>
      <c r="AK31" s="20" t="s">
        <v>137</v>
      </c>
      <c r="AL31" s="46" t="s">
        <v>140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3" t="s">
        <v>111</v>
      </c>
      <c r="R32" s="36" t="s">
        <v>113</v>
      </c>
      <c r="S32" s="36" t="s">
        <v>115</v>
      </c>
      <c r="T32" s="142" t="s">
        <v>26</v>
      </c>
      <c r="U32" s="36" t="s">
        <v>118</v>
      </c>
      <c r="V32" s="36" t="s">
        <v>120</v>
      </c>
      <c r="W32" s="36" t="s">
        <v>122</v>
      </c>
      <c r="X32" s="36" t="s">
        <v>124</v>
      </c>
      <c r="Y32" s="35" t="s">
        <v>125</v>
      </c>
      <c r="Z32" s="37" t="s">
        <v>125</v>
      </c>
      <c r="AA32" s="34" t="s">
        <v>43</v>
      </c>
      <c r="AB32" s="34" t="s">
        <v>126</v>
      </c>
      <c r="AC32" s="34" t="s">
        <v>129</v>
      </c>
      <c r="AD32" s="34" t="s">
        <v>130</v>
      </c>
      <c r="AE32" s="36" t="s">
        <v>131</v>
      </c>
      <c r="AF32" s="36" t="s">
        <v>133</v>
      </c>
      <c r="AG32" s="36" t="s">
        <v>44</v>
      </c>
      <c r="AH32" s="36" t="s">
        <v>135</v>
      </c>
      <c r="AI32" s="33" t="s">
        <v>45</v>
      </c>
      <c r="AJ32" s="50" t="s">
        <v>136</v>
      </c>
      <c r="AK32" s="32" t="s">
        <v>137</v>
      </c>
      <c r="AL32" s="51" t="s">
        <v>140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2" t="s">
        <v>111</v>
      </c>
      <c r="R33" s="24" t="s">
        <v>113</v>
      </c>
      <c r="S33" s="24" t="s">
        <v>115</v>
      </c>
      <c r="T33" s="141" t="s">
        <v>26</v>
      </c>
      <c r="U33" s="24" t="s">
        <v>118</v>
      </c>
      <c r="V33" s="24" t="s">
        <v>120</v>
      </c>
      <c r="W33" s="24" t="s">
        <v>122</v>
      </c>
      <c r="X33" s="24" t="s">
        <v>124</v>
      </c>
      <c r="Y33" s="25" t="s">
        <v>125</v>
      </c>
      <c r="Z33" s="26" t="s">
        <v>125</v>
      </c>
      <c r="AA33" s="22" t="s">
        <v>43</v>
      </c>
      <c r="AB33" s="22" t="s">
        <v>126</v>
      </c>
      <c r="AC33" s="22" t="s">
        <v>129</v>
      </c>
      <c r="AD33" s="22" t="s">
        <v>130</v>
      </c>
      <c r="AE33" s="24" t="s">
        <v>131</v>
      </c>
      <c r="AF33" s="24" t="s">
        <v>133</v>
      </c>
      <c r="AG33" s="24" t="s">
        <v>134</v>
      </c>
      <c r="AH33" s="24" t="s">
        <v>135</v>
      </c>
      <c r="AI33" s="21" t="s">
        <v>45</v>
      </c>
      <c r="AJ33" s="20" t="s">
        <v>136</v>
      </c>
      <c r="AK33" s="20" t="s">
        <v>137</v>
      </c>
      <c r="AL33" s="46" t="s">
        <v>140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2" t="s">
        <v>111</v>
      </c>
      <c r="R34" s="24" t="s">
        <v>113</v>
      </c>
      <c r="S34" s="24" t="s">
        <v>115</v>
      </c>
      <c r="T34" s="141" t="s">
        <v>26</v>
      </c>
      <c r="U34" s="24" t="s">
        <v>118</v>
      </c>
      <c r="V34" s="24" t="s">
        <v>120</v>
      </c>
      <c r="W34" s="24" t="s">
        <v>122</v>
      </c>
      <c r="X34" s="24" t="s">
        <v>124</v>
      </c>
      <c r="Y34" s="23" t="s">
        <v>125</v>
      </c>
      <c r="Z34" s="26" t="s">
        <v>125</v>
      </c>
      <c r="AA34" s="22" t="s">
        <v>43</v>
      </c>
      <c r="AB34" s="22" t="s">
        <v>126</v>
      </c>
      <c r="AC34" s="22" t="s">
        <v>129</v>
      </c>
      <c r="AD34" s="22" t="s">
        <v>130</v>
      </c>
      <c r="AE34" s="24" t="s">
        <v>131</v>
      </c>
      <c r="AF34" s="24" t="s">
        <v>133</v>
      </c>
      <c r="AG34" s="24" t="s">
        <v>134</v>
      </c>
      <c r="AH34" s="24" t="s">
        <v>135</v>
      </c>
      <c r="AI34" s="21" t="s">
        <v>45</v>
      </c>
      <c r="AJ34" s="20" t="s">
        <v>136</v>
      </c>
      <c r="AK34" s="20" t="s">
        <v>137</v>
      </c>
      <c r="AL34" s="46" t="s">
        <v>140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2" t="s">
        <v>111</v>
      </c>
      <c r="R35" s="24" t="s">
        <v>113</v>
      </c>
      <c r="S35" s="24" t="s">
        <v>115</v>
      </c>
      <c r="T35" s="141" t="s">
        <v>26</v>
      </c>
      <c r="U35" s="24" t="s">
        <v>118</v>
      </c>
      <c r="V35" s="24" t="s">
        <v>120</v>
      </c>
      <c r="W35" s="24" t="s">
        <v>122</v>
      </c>
      <c r="X35" s="24" t="s">
        <v>124</v>
      </c>
      <c r="Y35" s="23" t="s">
        <v>125</v>
      </c>
      <c r="Z35" s="26" t="s">
        <v>125</v>
      </c>
      <c r="AA35" s="22" t="s">
        <v>43</v>
      </c>
      <c r="AB35" s="22" t="s">
        <v>126</v>
      </c>
      <c r="AC35" s="22" t="s">
        <v>129</v>
      </c>
      <c r="AD35" s="22" t="s">
        <v>130</v>
      </c>
      <c r="AE35" s="24" t="s">
        <v>131</v>
      </c>
      <c r="AF35" s="24" t="s">
        <v>133</v>
      </c>
      <c r="AG35" s="24" t="s">
        <v>134</v>
      </c>
      <c r="AH35" s="24" t="s">
        <v>135</v>
      </c>
      <c r="AI35" s="21" t="s">
        <v>45</v>
      </c>
      <c r="AJ35" s="20" t="s">
        <v>136</v>
      </c>
      <c r="AK35" s="20" t="s">
        <v>137</v>
      </c>
      <c r="AL35" s="46" t="s">
        <v>140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2" t="s">
        <v>111</v>
      </c>
      <c r="R36" s="24" t="s">
        <v>113</v>
      </c>
      <c r="S36" s="24" t="s">
        <v>115</v>
      </c>
      <c r="T36" s="141" t="s">
        <v>26</v>
      </c>
      <c r="U36" s="24" t="s">
        <v>118</v>
      </c>
      <c r="V36" s="24" t="s">
        <v>120</v>
      </c>
      <c r="W36" s="24" t="s">
        <v>122</v>
      </c>
      <c r="X36" s="24" t="s">
        <v>124</v>
      </c>
      <c r="Y36" s="23" t="s">
        <v>125</v>
      </c>
      <c r="Z36" s="26" t="s">
        <v>125</v>
      </c>
      <c r="AA36" s="22" t="s">
        <v>43</v>
      </c>
      <c r="AB36" s="22" t="s">
        <v>126</v>
      </c>
      <c r="AC36" s="22" t="s">
        <v>129</v>
      </c>
      <c r="AD36" s="22" t="s">
        <v>130</v>
      </c>
      <c r="AE36" s="24" t="s">
        <v>131</v>
      </c>
      <c r="AF36" s="24" t="s">
        <v>133</v>
      </c>
      <c r="AG36" s="24" t="s">
        <v>134</v>
      </c>
      <c r="AH36" s="24" t="s">
        <v>135</v>
      </c>
      <c r="AI36" s="21" t="s">
        <v>45</v>
      </c>
      <c r="AJ36" s="20" t="s">
        <v>136</v>
      </c>
      <c r="AK36" s="20" t="s">
        <v>137</v>
      </c>
      <c r="AL36" s="46" t="s">
        <v>140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4" t="s">
        <v>2</v>
      </c>
      <c r="I38" s="13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0" t="s">
        <v>5</v>
      </c>
      <c r="R38" s="3">
        <v>24</v>
      </c>
      <c r="S38" s="134" t="s">
        <v>6</v>
      </c>
      <c r="T38" s="139">
        <v>26</v>
      </c>
      <c r="U38" s="134" t="s">
        <v>7</v>
      </c>
      <c r="V38" s="3">
        <v>20</v>
      </c>
      <c r="W38" s="134" t="s">
        <v>9</v>
      </c>
      <c r="X38" s="134" t="s">
        <v>10</v>
      </c>
      <c r="Y38" s="399" t="s">
        <v>11</v>
      </c>
      <c r="Z38" s="39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141</v>
      </c>
      <c r="AS38" s="143" t="s">
        <v>142</v>
      </c>
    </row>
    <row r="39" spans="1:45" ht="21.75" customHeight="1" thickBot="1">
      <c r="A39" s="9"/>
      <c r="B39" s="10"/>
      <c r="C39" s="11" t="s">
        <v>103</v>
      </c>
      <c r="D39" s="12" t="s">
        <v>103</v>
      </c>
      <c r="E39" s="13" t="s">
        <v>103</v>
      </c>
      <c r="F39" s="14" t="s">
        <v>104</v>
      </c>
      <c r="G39" s="15" t="s">
        <v>1</v>
      </c>
      <c r="H39" s="135" t="s">
        <v>105</v>
      </c>
      <c r="I39" s="135" t="s">
        <v>106</v>
      </c>
      <c r="J39" s="13" t="s">
        <v>107</v>
      </c>
      <c r="K39" s="15" t="s">
        <v>108</v>
      </c>
      <c r="L39" s="16" t="s">
        <v>8</v>
      </c>
      <c r="M39" s="17" t="s">
        <v>109</v>
      </c>
      <c r="N39" s="16" t="s">
        <v>110</v>
      </c>
      <c r="O39" s="17" t="s">
        <v>24</v>
      </c>
      <c r="P39" s="13" t="s">
        <v>110</v>
      </c>
      <c r="Q39" s="131" t="s">
        <v>112</v>
      </c>
      <c r="R39" s="17" t="s">
        <v>114</v>
      </c>
      <c r="S39" s="135" t="s">
        <v>116</v>
      </c>
      <c r="T39" s="140" t="s">
        <v>117</v>
      </c>
      <c r="U39" s="135" t="s">
        <v>119</v>
      </c>
      <c r="V39" s="17" t="s">
        <v>121</v>
      </c>
      <c r="W39" s="135" t="s">
        <v>123</v>
      </c>
      <c r="X39" s="135" t="s">
        <v>104</v>
      </c>
      <c r="Y39" s="400" t="s">
        <v>27</v>
      </c>
      <c r="Z39" s="400"/>
      <c r="AA39" s="15" t="s">
        <v>127</v>
      </c>
      <c r="AB39" s="15" t="s">
        <v>1</v>
      </c>
      <c r="AC39" s="15" t="s">
        <v>128</v>
      </c>
      <c r="AD39" s="15" t="s">
        <v>40</v>
      </c>
      <c r="AE39" s="17" t="s">
        <v>132</v>
      </c>
      <c r="AF39" s="135" t="s">
        <v>104</v>
      </c>
      <c r="AG39" s="17" t="s">
        <v>103</v>
      </c>
      <c r="AH39" s="17" t="s">
        <v>103</v>
      </c>
      <c r="AI39" s="13" t="s">
        <v>103</v>
      </c>
      <c r="AJ39" s="43" t="s">
        <v>138</v>
      </c>
      <c r="AK39" s="43" t="s">
        <v>139</v>
      </c>
      <c r="AL39" s="44" t="s">
        <v>103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2" t="s">
        <v>111</v>
      </c>
      <c r="R40" s="24" t="s">
        <v>113</v>
      </c>
      <c r="S40" s="24" t="s">
        <v>115</v>
      </c>
      <c r="T40" s="141" t="s">
        <v>26</v>
      </c>
      <c r="U40" s="24" t="s">
        <v>118</v>
      </c>
      <c r="V40" s="24" t="s">
        <v>120</v>
      </c>
      <c r="W40" s="24" t="s">
        <v>122</v>
      </c>
      <c r="X40" s="24" t="s">
        <v>124</v>
      </c>
      <c r="Y40" s="25" t="s">
        <v>125</v>
      </c>
      <c r="Z40" s="26" t="s">
        <v>125</v>
      </c>
      <c r="AA40" s="22" t="s">
        <v>43</v>
      </c>
      <c r="AB40" s="22" t="s">
        <v>126</v>
      </c>
      <c r="AC40" s="22" t="s">
        <v>129</v>
      </c>
      <c r="AD40" s="22" t="s">
        <v>130</v>
      </c>
      <c r="AE40" s="24" t="s">
        <v>131</v>
      </c>
      <c r="AF40" s="24" t="s">
        <v>133</v>
      </c>
      <c r="AG40" s="24" t="s">
        <v>134</v>
      </c>
      <c r="AH40" s="24" t="s">
        <v>135</v>
      </c>
      <c r="AI40" s="21" t="s">
        <v>45</v>
      </c>
      <c r="AJ40" s="20" t="s">
        <v>136</v>
      </c>
      <c r="AK40" s="20" t="s">
        <v>137</v>
      </c>
      <c r="AL40" s="46" t="s">
        <v>140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2" t="s">
        <v>111</v>
      </c>
      <c r="R41" s="24" t="s">
        <v>113</v>
      </c>
      <c r="S41" s="24" t="s">
        <v>115</v>
      </c>
      <c r="T41" s="141" t="s">
        <v>26</v>
      </c>
      <c r="U41" s="24" t="s">
        <v>118</v>
      </c>
      <c r="V41" s="24" t="s">
        <v>120</v>
      </c>
      <c r="W41" s="24" t="s">
        <v>122</v>
      </c>
      <c r="X41" s="24" t="s">
        <v>124</v>
      </c>
      <c r="Y41" s="23" t="s">
        <v>125</v>
      </c>
      <c r="Z41" s="26" t="s">
        <v>125</v>
      </c>
      <c r="AA41" s="22" t="s">
        <v>43</v>
      </c>
      <c r="AB41" s="22" t="s">
        <v>126</v>
      </c>
      <c r="AC41" s="22" t="s">
        <v>129</v>
      </c>
      <c r="AD41" s="22" t="s">
        <v>130</v>
      </c>
      <c r="AE41" s="24" t="s">
        <v>131</v>
      </c>
      <c r="AF41" s="24" t="s">
        <v>133</v>
      </c>
      <c r="AG41" s="24" t="s">
        <v>134</v>
      </c>
      <c r="AH41" s="24" t="s">
        <v>135</v>
      </c>
      <c r="AI41" s="21" t="s">
        <v>45</v>
      </c>
      <c r="AJ41" s="20" t="s">
        <v>136</v>
      </c>
      <c r="AK41" s="20" t="s">
        <v>137</v>
      </c>
      <c r="AL41" s="46" t="s">
        <v>140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2" t="s">
        <v>111</v>
      </c>
      <c r="R42" s="24" t="s">
        <v>113</v>
      </c>
      <c r="S42" s="24" t="s">
        <v>115</v>
      </c>
      <c r="T42" s="141" t="s">
        <v>26</v>
      </c>
      <c r="U42" s="24" t="s">
        <v>118</v>
      </c>
      <c r="V42" s="24" t="s">
        <v>120</v>
      </c>
      <c r="W42" s="24" t="s">
        <v>122</v>
      </c>
      <c r="X42" s="24" t="s">
        <v>124</v>
      </c>
      <c r="Y42" s="23" t="s">
        <v>125</v>
      </c>
      <c r="Z42" s="26" t="s">
        <v>125</v>
      </c>
      <c r="AA42" s="22" t="s">
        <v>43</v>
      </c>
      <c r="AB42" s="22" t="s">
        <v>126</v>
      </c>
      <c r="AC42" s="22" t="s">
        <v>129</v>
      </c>
      <c r="AD42" s="22" t="s">
        <v>130</v>
      </c>
      <c r="AE42" s="24" t="s">
        <v>131</v>
      </c>
      <c r="AF42" s="24" t="s">
        <v>133</v>
      </c>
      <c r="AG42" s="24" t="s">
        <v>134</v>
      </c>
      <c r="AH42" s="24" t="s">
        <v>135</v>
      </c>
      <c r="AI42" s="21" t="s">
        <v>45</v>
      </c>
      <c r="AJ42" s="20" t="s">
        <v>136</v>
      </c>
      <c r="AK42" s="20" t="s">
        <v>137</v>
      </c>
      <c r="AL42" s="46" t="s">
        <v>140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2" t="s">
        <v>111</v>
      </c>
      <c r="R43" s="24" t="s">
        <v>113</v>
      </c>
      <c r="S43" s="24" t="s">
        <v>115</v>
      </c>
      <c r="T43" s="141" t="s">
        <v>26</v>
      </c>
      <c r="U43" s="24" t="s">
        <v>118</v>
      </c>
      <c r="V43" s="24" t="s">
        <v>120</v>
      </c>
      <c r="W43" s="24" t="s">
        <v>122</v>
      </c>
      <c r="X43" s="24" t="s">
        <v>124</v>
      </c>
      <c r="Y43" s="23" t="s">
        <v>125</v>
      </c>
      <c r="Z43" s="26" t="s">
        <v>125</v>
      </c>
      <c r="AA43" s="22" t="s">
        <v>43</v>
      </c>
      <c r="AB43" s="22" t="s">
        <v>126</v>
      </c>
      <c r="AC43" s="22" t="s">
        <v>129</v>
      </c>
      <c r="AD43" s="22" t="s">
        <v>130</v>
      </c>
      <c r="AE43" s="24" t="s">
        <v>131</v>
      </c>
      <c r="AF43" s="24" t="s">
        <v>133</v>
      </c>
      <c r="AG43" s="24" t="s">
        <v>134</v>
      </c>
      <c r="AH43" s="24" t="s">
        <v>135</v>
      </c>
      <c r="AI43" s="21" t="s">
        <v>45</v>
      </c>
      <c r="AJ43" s="20" t="s">
        <v>136</v>
      </c>
      <c r="AK43" s="20" t="s">
        <v>137</v>
      </c>
      <c r="AL43" s="46" t="s">
        <v>140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2" t="s">
        <v>111</v>
      </c>
      <c r="R44" s="24" t="s">
        <v>113</v>
      </c>
      <c r="S44" s="24" t="s">
        <v>115</v>
      </c>
      <c r="T44" s="141" t="s">
        <v>26</v>
      </c>
      <c r="U44" s="24" t="s">
        <v>118</v>
      </c>
      <c r="V44" s="24" t="s">
        <v>120</v>
      </c>
      <c r="W44" s="24" t="s">
        <v>122</v>
      </c>
      <c r="X44" s="24" t="s">
        <v>124</v>
      </c>
      <c r="Y44" s="23" t="s">
        <v>125</v>
      </c>
      <c r="Z44" s="26" t="s">
        <v>125</v>
      </c>
      <c r="AA44" s="22" t="s">
        <v>43</v>
      </c>
      <c r="AB44" s="22" t="s">
        <v>126</v>
      </c>
      <c r="AC44" s="22" t="s">
        <v>129</v>
      </c>
      <c r="AD44" s="22" t="s">
        <v>130</v>
      </c>
      <c r="AE44" s="24" t="s">
        <v>131</v>
      </c>
      <c r="AF44" s="24" t="s">
        <v>133</v>
      </c>
      <c r="AG44" s="24" t="s">
        <v>134</v>
      </c>
      <c r="AH44" s="24" t="s">
        <v>135</v>
      </c>
      <c r="AI44" s="21" t="s">
        <v>45</v>
      </c>
      <c r="AJ44" s="20" t="s">
        <v>136</v>
      </c>
      <c r="AK44" s="20" t="s">
        <v>137</v>
      </c>
      <c r="AL44" s="46" t="s">
        <v>140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3" t="s">
        <v>111</v>
      </c>
      <c r="R45" s="36" t="s">
        <v>113</v>
      </c>
      <c r="S45" s="36" t="s">
        <v>115</v>
      </c>
      <c r="T45" s="142" t="s">
        <v>26</v>
      </c>
      <c r="U45" s="36" t="s">
        <v>118</v>
      </c>
      <c r="V45" s="36" t="s">
        <v>120</v>
      </c>
      <c r="W45" s="36" t="s">
        <v>122</v>
      </c>
      <c r="X45" s="36" t="s">
        <v>124</v>
      </c>
      <c r="Y45" s="35" t="s">
        <v>125</v>
      </c>
      <c r="Z45" s="37" t="s">
        <v>125</v>
      </c>
      <c r="AA45" s="34" t="s">
        <v>43</v>
      </c>
      <c r="AB45" s="34" t="s">
        <v>126</v>
      </c>
      <c r="AC45" s="34" t="s">
        <v>129</v>
      </c>
      <c r="AD45" s="34" t="s">
        <v>130</v>
      </c>
      <c r="AE45" s="36" t="s">
        <v>131</v>
      </c>
      <c r="AF45" s="36" t="s">
        <v>133</v>
      </c>
      <c r="AG45" s="36" t="s">
        <v>44</v>
      </c>
      <c r="AH45" s="36" t="s">
        <v>135</v>
      </c>
      <c r="AI45" s="33" t="s">
        <v>45</v>
      </c>
      <c r="AJ45" s="50" t="s">
        <v>136</v>
      </c>
      <c r="AK45" s="32" t="s">
        <v>137</v>
      </c>
      <c r="AL45" s="51" t="s">
        <v>140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2" t="s">
        <v>111</v>
      </c>
      <c r="R46" s="24" t="s">
        <v>113</v>
      </c>
      <c r="S46" s="24" t="s">
        <v>115</v>
      </c>
      <c r="T46" s="141" t="s">
        <v>26</v>
      </c>
      <c r="U46" s="24" t="s">
        <v>118</v>
      </c>
      <c r="V46" s="24" t="s">
        <v>120</v>
      </c>
      <c r="W46" s="24" t="s">
        <v>122</v>
      </c>
      <c r="X46" s="24" t="s">
        <v>124</v>
      </c>
      <c r="Y46" s="25" t="s">
        <v>125</v>
      </c>
      <c r="Z46" s="26" t="s">
        <v>125</v>
      </c>
      <c r="AA46" s="22" t="s">
        <v>43</v>
      </c>
      <c r="AB46" s="22" t="s">
        <v>126</v>
      </c>
      <c r="AC46" s="22" t="s">
        <v>129</v>
      </c>
      <c r="AD46" s="22" t="s">
        <v>130</v>
      </c>
      <c r="AE46" s="24" t="s">
        <v>131</v>
      </c>
      <c r="AF46" s="24" t="s">
        <v>133</v>
      </c>
      <c r="AG46" s="24" t="s">
        <v>134</v>
      </c>
      <c r="AH46" s="24" t="s">
        <v>135</v>
      </c>
      <c r="AI46" s="21" t="s">
        <v>45</v>
      </c>
      <c r="AJ46" s="20" t="s">
        <v>136</v>
      </c>
      <c r="AK46" s="20" t="s">
        <v>137</v>
      </c>
      <c r="AL46" s="46" t="s">
        <v>140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2" t="s">
        <v>111</v>
      </c>
      <c r="R47" s="24" t="s">
        <v>113</v>
      </c>
      <c r="S47" s="24" t="s">
        <v>115</v>
      </c>
      <c r="T47" s="141" t="s">
        <v>26</v>
      </c>
      <c r="U47" s="24" t="s">
        <v>118</v>
      </c>
      <c r="V47" s="24" t="s">
        <v>120</v>
      </c>
      <c r="W47" s="24" t="s">
        <v>122</v>
      </c>
      <c r="X47" s="24" t="s">
        <v>124</v>
      </c>
      <c r="Y47" s="23" t="s">
        <v>125</v>
      </c>
      <c r="Z47" s="26" t="s">
        <v>125</v>
      </c>
      <c r="AA47" s="22" t="s">
        <v>43</v>
      </c>
      <c r="AB47" s="22" t="s">
        <v>126</v>
      </c>
      <c r="AC47" s="22" t="s">
        <v>129</v>
      </c>
      <c r="AD47" s="22" t="s">
        <v>130</v>
      </c>
      <c r="AE47" s="24" t="s">
        <v>131</v>
      </c>
      <c r="AF47" s="24" t="s">
        <v>133</v>
      </c>
      <c r="AG47" s="24" t="s">
        <v>134</v>
      </c>
      <c r="AH47" s="24" t="s">
        <v>135</v>
      </c>
      <c r="AI47" s="21" t="s">
        <v>45</v>
      </c>
      <c r="AJ47" s="20" t="s">
        <v>136</v>
      </c>
      <c r="AK47" s="20" t="s">
        <v>137</v>
      </c>
      <c r="AL47" s="46" t="s">
        <v>140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2" t="s">
        <v>111</v>
      </c>
      <c r="R48" s="24" t="s">
        <v>113</v>
      </c>
      <c r="S48" s="24" t="s">
        <v>115</v>
      </c>
      <c r="T48" s="141" t="s">
        <v>26</v>
      </c>
      <c r="U48" s="24" t="s">
        <v>118</v>
      </c>
      <c r="V48" s="24" t="s">
        <v>120</v>
      </c>
      <c r="W48" s="24" t="s">
        <v>122</v>
      </c>
      <c r="X48" s="24" t="s">
        <v>124</v>
      </c>
      <c r="Y48" s="23" t="s">
        <v>125</v>
      </c>
      <c r="Z48" s="26" t="s">
        <v>125</v>
      </c>
      <c r="AA48" s="22" t="s">
        <v>43</v>
      </c>
      <c r="AB48" s="22" t="s">
        <v>126</v>
      </c>
      <c r="AC48" s="22" t="s">
        <v>129</v>
      </c>
      <c r="AD48" s="22" t="s">
        <v>130</v>
      </c>
      <c r="AE48" s="24" t="s">
        <v>131</v>
      </c>
      <c r="AF48" s="24" t="s">
        <v>133</v>
      </c>
      <c r="AG48" s="24" t="s">
        <v>134</v>
      </c>
      <c r="AH48" s="24" t="s">
        <v>135</v>
      </c>
      <c r="AI48" s="21" t="s">
        <v>45</v>
      </c>
      <c r="AJ48" s="20" t="s">
        <v>136</v>
      </c>
      <c r="AK48" s="20" t="s">
        <v>137</v>
      </c>
      <c r="AL48" s="46" t="s">
        <v>140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2" t="s">
        <v>111</v>
      </c>
      <c r="R49" s="24" t="s">
        <v>113</v>
      </c>
      <c r="S49" s="24" t="s">
        <v>115</v>
      </c>
      <c r="T49" s="141" t="s">
        <v>26</v>
      </c>
      <c r="U49" s="24" t="s">
        <v>118</v>
      </c>
      <c r="V49" s="24" t="s">
        <v>120</v>
      </c>
      <c r="W49" s="24" t="s">
        <v>122</v>
      </c>
      <c r="X49" s="24" t="s">
        <v>124</v>
      </c>
      <c r="Y49" s="23" t="s">
        <v>125</v>
      </c>
      <c r="Z49" s="26" t="s">
        <v>125</v>
      </c>
      <c r="AA49" s="22" t="s">
        <v>43</v>
      </c>
      <c r="AB49" s="22" t="s">
        <v>126</v>
      </c>
      <c r="AC49" s="22" t="s">
        <v>129</v>
      </c>
      <c r="AD49" s="22" t="s">
        <v>130</v>
      </c>
      <c r="AE49" s="24" t="s">
        <v>131</v>
      </c>
      <c r="AF49" s="24" t="s">
        <v>133</v>
      </c>
      <c r="AG49" s="24" t="s">
        <v>134</v>
      </c>
      <c r="AH49" s="24" t="s">
        <v>135</v>
      </c>
      <c r="AI49" s="21" t="s">
        <v>45</v>
      </c>
      <c r="AJ49" s="20" t="s">
        <v>136</v>
      </c>
      <c r="AK49" s="20" t="s">
        <v>137</v>
      </c>
      <c r="AL49" s="46" t="s">
        <v>140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2" t="s">
        <v>111</v>
      </c>
      <c r="R50" s="24" t="s">
        <v>113</v>
      </c>
      <c r="S50" s="24" t="s">
        <v>115</v>
      </c>
      <c r="T50" s="141" t="s">
        <v>26</v>
      </c>
      <c r="U50" s="24" t="s">
        <v>118</v>
      </c>
      <c r="V50" s="24" t="s">
        <v>120</v>
      </c>
      <c r="W50" s="24" t="s">
        <v>122</v>
      </c>
      <c r="X50" s="24" t="s">
        <v>124</v>
      </c>
      <c r="Y50" s="23" t="s">
        <v>125</v>
      </c>
      <c r="Z50" s="26" t="s">
        <v>125</v>
      </c>
      <c r="AA50" s="22" t="s">
        <v>43</v>
      </c>
      <c r="AB50" s="22" t="s">
        <v>126</v>
      </c>
      <c r="AC50" s="22" t="s">
        <v>129</v>
      </c>
      <c r="AD50" s="22" t="s">
        <v>130</v>
      </c>
      <c r="AE50" s="24" t="s">
        <v>131</v>
      </c>
      <c r="AF50" s="24" t="s">
        <v>133</v>
      </c>
      <c r="AG50" s="24" t="s">
        <v>134</v>
      </c>
      <c r="AH50" s="24" t="s">
        <v>135</v>
      </c>
      <c r="AI50" s="21" t="s">
        <v>45</v>
      </c>
      <c r="AJ50" s="20" t="s">
        <v>136</v>
      </c>
      <c r="AK50" s="20" t="s">
        <v>137</v>
      </c>
      <c r="AL50" s="46" t="s">
        <v>140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3" t="s">
        <v>111</v>
      </c>
      <c r="R51" s="36" t="s">
        <v>113</v>
      </c>
      <c r="S51" s="36" t="s">
        <v>115</v>
      </c>
      <c r="T51" s="142" t="s">
        <v>26</v>
      </c>
      <c r="U51" s="36" t="s">
        <v>118</v>
      </c>
      <c r="V51" s="36" t="s">
        <v>120</v>
      </c>
      <c r="W51" s="36" t="s">
        <v>122</v>
      </c>
      <c r="X51" s="36" t="s">
        <v>124</v>
      </c>
      <c r="Y51" s="35" t="s">
        <v>125</v>
      </c>
      <c r="Z51" s="37" t="s">
        <v>125</v>
      </c>
      <c r="AA51" s="34" t="s">
        <v>43</v>
      </c>
      <c r="AB51" s="34" t="s">
        <v>126</v>
      </c>
      <c r="AC51" s="34" t="s">
        <v>129</v>
      </c>
      <c r="AD51" s="34" t="s">
        <v>130</v>
      </c>
      <c r="AE51" s="36" t="s">
        <v>131</v>
      </c>
      <c r="AF51" s="36" t="s">
        <v>133</v>
      </c>
      <c r="AG51" s="36" t="s">
        <v>44</v>
      </c>
      <c r="AH51" s="36" t="s">
        <v>135</v>
      </c>
      <c r="AI51" s="33" t="s">
        <v>45</v>
      </c>
      <c r="AJ51" s="50" t="s">
        <v>136</v>
      </c>
      <c r="AK51" s="32" t="s">
        <v>137</v>
      </c>
      <c r="AL51" s="51" t="s">
        <v>140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2" t="s">
        <v>111</v>
      </c>
      <c r="R52" s="24" t="s">
        <v>113</v>
      </c>
      <c r="S52" s="24" t="s">
        <v>115</v>
      </c>
      <c r="T52" s="141" t="s">
        <v>26</v>
      </c>
      <c r="U52" s="24" t="s">
        <v>118</v>
      </c>
      <c r="V52" s="24" t="s">
        <v>120</v>
      </c>
      <c r="W52" s="24" t="s">
        <v>122</v>
      </c>
      <c r="X52" s="24" t="s">
        <v>124</v>
      </c>
      <c r="Y52" s="25" t="s">
        <v>125</v>
      </c>
      <c r="Z52" s="26" t="s">
        <v>125</v>
      </c>
      <c r="AA52" s="22" t="s">
        <v>43</v>
      </c>
      <c r="AB52" s="22" t="s">
        <v>126</v>
      </c>
      <c r="AC52" s="22" t="s">
        <v>129</v>
      </c>
      <c r="AD52" s="22" t="s">
        <v>130</v>
      </c>
      <c r="AE52" s="24" t="s">
        <v>131</v>
      </c>
      <c r="AF52" s="24" t="s">
        <v>133</v>
      </c>
      <c r="AG52" s="24" t="s">
        <v>134</v>
      </c>
      <c r="AH52" s="24" t="s">
        <v>135</v>
      </c>
      <c r="AI52" s="21" t="s">
        <v>45</v>
      </c>
      <c r="AJ52" s="20" t="s">
        <v>136</v>
      </c>
      <c r="AK52" s="20" t="s">
        <v>137</v>
      </c>
      <c r="AL52" s="46" t="s">
        <v>140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2" t="s">
        <v>111</v>
      </c>
      <c r="R53" s="24" t="s">
        <v>113</v>
      </c>
      <c r="S53" s="24" t="s">
        <v>115</v>
      </c>
      <c r="T53" s="141" t="s">
        <v>26</v>
      </c>
      <c r="U53" s="24" t="s">
        <v>118</v>
      </c>
      <c r="V53" s="24" t="s">
        <v>120</v>
      </c>
      <c r="W53" s="24" t="s">
        <v>122</v>
      </c>
      <c r="X53" s="24" t="s">
        <v>124</v>
      </c>
      <c r="Y53" s="23" t="s">
        <v>125</v>
      </c>
      <c r="Z53" s="26" t="s">
        <v>125</v>
      </c>
      <c r="AA53" s="22" t="s">
        <v>43</v>
      </c>
      <c r="AB53" s="22" t="s">
        <v>126</v>
      </c>
      <c r="AC53" s="22" t="s">
        <v>129</v>
      </c>
      <c r="AD53" s="22" t="s">
        <v>130</v>
      </c>
      <c r="AE53" s="24" t="s">
        <v>131</v>
      </c>
      <c r="AF53" s="24" t="s">
        <v>133</v>
      </c>
      <c r="AG53" s="24" t="s">
        <v>134</v>
      </c>
      <c r="AH53" s="24" t="s">
        <v>135</v>
      </c>
      <c r="AI53" s="21" t="s">
        <v>45</v>
      </c>
      <c r="AJ53" s="20" t="s">
        <v>136</v>
      </c>
      <c r="AK53" s="20" t="s">
        <v>137</v>
      </c>
      <c r="AL53" s="46" t="s">
        <v>140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2" t="s">
        <v>111</v>
      </c>
      <c r="R54" s="24" t="s">
        <v>113</v>
      </c>
      <c r="S54" s="24" t="s">
        <v>115</v>
      </c>
      <c r="T54" s="141" t="s">
        <v>26</v>
      </c>
      <c r="U54" s="24" t="s">
        <v>118</v>
      </c>
      <c r="V54" s="24" t="s">
        <v>120</v>
      </c>
      <c r="W54" s="24" t="s">
        <v>122</v>
      </c>
      <c r="X54" s="24" t="s">
        <v>124</v>
      </c>
      <c r="Y54" s="23" t="s">
        <v>125</v>
      </c>
      <c r="Z54" s="26" t="s">
        <v>125</v>
      </c>
      <c r="AA54" s="22" t="s">
        <v>43</v>
      </c>
      <c r="AB54" s="22" t="s">
        <v>126</v>
      </c>
      <c r="AC54" s="22" t="s">
        <v>129</v>
      </c>
      <c r="AD54" s="22" t="s">
        <v>130</v>
      </c>
      <c r="AE54" s="24" t="s">
        <v>131</v>
      </c>
      <c r="AF54" s="24" t="s">
        <v>133</v>
      </c>
      <c r="AG54" s="24" t="s">
        <v>134</v>
      </c>
      <c r="AH54" s="24" t="s">
        <v>135</v>
      </c>
      <c r="AI54" s="21" t="s">
        <v>45</v>
      </c>
      <c r="AJ54" s="20" t="s">
        <v>136</v>
      </c>
      <c r="AK54" s="20" t="s">
        <v>137</v>
      </c>
      <c r="AL54" s="46" t="s">
        <v>140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2" t="s">
        <v>111</v>
      </c>
      <c r="R55" s="24" t="s">
        <v>113</v>
      </c>
      <c r="S55" s="24" t="s">
        <v>115</v>
      </c>
      <c r="T55" s="141" t="s">
        <v>26</v>
      </c>
      <c r="U55" s="24" t="s">
        <v>118</v>
      </c>
      <c r="V55" s="24" t="s">
        <v>120</v>
      </c>
      <c r="W55" s="24" t="s">
        <v>122</v>
      </c>
      <c r="X55" s="24" t="s">
        <v>124</v>
      </c>
      <c r="Y55" s="23" t="s">
        <v>125</v>
      </c>
      <c r="Z55" s="26" t="s">
        <v>125</v>
      </c>
      <c r="AA55" s="22" t="s">
        <v>43</v>
      </c>
      <c r="AB55" s="22" t="s">
        <v>126</v>
      </c>
      <c r="AC55" s="22" t="s">
        <v>129</v>
      </c>
      <c r="AD55" s="22" t="s">
        <v>130</v>
      </c>
      <c r="AE55" s="24" t="s">
        <v>131</v>
      </c>
      <c r="AF55" s="24" t="s">
        <v>133</v>
      </c>
      <c r="AG55" s="24" t="s">
        <v>134</v>
      </c>
      <c r="AH55" s="24" t="s">
        <v>135</v>
      </c>
      <c r="AI55" s="21" t="s">
        <v>45</v>
      </c>
      <c r="AJ55" s="20" t="s">
        <v>136</v>
      </c>
      <c r="AK55" s="20" t="s">
        <v>137</v>
      </c>
      <c r="AL55" s="46" t="s">
        <v>140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2" t="s">
        <v>111</v>
      </c>
      <c r="R56" s="24" t="s">
        <v>113</v>
      </c>
      <c r="S56" s="24" t="s">
        <v>115</v>
      </c>
      <c r="T56" s="141" t="s">
        <v>26</v>
      </c>
      <c r="U56" s="24" t="s">
        <v>118</v>
      </c>
      <c r="V56" s="24" t="s">
        <v>120</v>
      </c>
      <c r="W56" s="24" t="s">
        <v>122</v>
      </c>
      <c r="X56" s="24" t="s">
        <v>124</v>
      </c>
      <c r="Y56" s="23" t="s">
        <v>125</v>
      </c>
      <c r="Z56" s="26" t="s">
        <v>125</v>
      </c>
      <c r="AA56" s="22" t="s">
        <v>43</v>
      </c>
      <c r="AB56" s="22" t="s">
        <v>126</v>
      </c>
      <c r="AC56" s="22" t="s">
        <v>129</v>
      </c>
      <c r="AD56" s="22" t="s">
        <v>130</v>
      </c>
      <c r="AE56" s="24" t="s">
        <v>131</v>
      </c>
      <c r="AF56" s="24" t="s">
        <v>133</v>
      </c>
      <c r="AG56" s="24" t="s">
        <v>134</v>
      </c>
      <c r="AH56" s="24" t="s">
        <v>135</v>
      </c>
      <c r="AI56" s="21" t="s">
        <v>45</v>
      </c>
      <c r="AJ56" s="20" t="s">
        <v>136</v>
      </c>
      <c r="AK56" s="20" t="s">
        <v>137</v>
      </c>
      <c r="AL56" s="46" t="s">
        <v>140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3" t="s">
        <v>111</v>
      </c>
      <c r="R57" s="36" t="s">
        <v>113</v>
      </c>
      <c r="S57" s="36" t="s">
        <v>115</v>
      </c>
      <c r="T57" s="142" t="s">
        <v>26</v>
      </c>
      <c r="U57" s="36" t="s">
        <v>118</v>
      </c>
      <c r="V57" s="36" t="s">
        <v>120</v>
      </c>
      <c r="W57" s="36" t="s">
        <v>122</v>
      </c>
      <c r="X57" s="36" t="s">
        <v>124</v>
      </c>
      <c r="Y57" s="35" t="s">
        <v>125</v>
      </c>
      <c r="Z57" s="37" t="s">
        <v>125</v>
      </c>
      <c r="AA57" s="34" t="s">
        <v>43</v>
      </c>
      <c r="AB57" s="34" t="s">
        <v>126</v>
      </c>
      <c r="AC57" s="34" t="s">
        <v>129</v>
      </c>
      <c r="AD57" s="34" t="s">
        <v>130</v>
      </c>
      <c r="AE57" s="36" t="s">
        <v>131</v>
      </c>
      <c r="AF57" s="36" t="s">
        <v>133</v>
      </c>
      <c r="AG57" s="36" t="s">
        <v>44</v>
      </c>
      <c r="AH57" s="36" t="s">
        <v>135</v>
      </c>
      <c r="AI57" s="33" t="s">
        <v>45</v>
      </c>
      <c r="AJ57" s="50" t="s">
        <v>136</v>
      </c>
      <c r="AK57" s="32" t="s">
        <v>137</v>
      </c>
      <c r="AL57" s="51" t="s">
        <v>140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2" t="s">
        <v>111</v>
      </c>
      <c r="R58" s="24" t="s">
        <v>113</v>
      </c>
      <c r="S58" s="24" t="s">
        <v>115</v>
      </c>
      <c r="T58" s="141" t="s">
        <v>26</v>
      </c>
      <c r="U58" s="24" t="s">
        <v>118</v>
      </c>
      <c r="V58" s="24" t="s">
        <v>120</v>
      </c>
      <c r="W58" s="24" t="s">
        <v>122</v>
      </c>
      <c r="X58" s="24" t="s">
        <v>124</v>
      </c>
      <c r="Y58" s="25" t="s">
        <v>125</v>
      </c>
      <c r="Z58" s="26" t="s">
        <v>125</v>
      </c>
      <c r="AA58" s="22" t="s">
        <v>43</v>
      </c>
      <c r="AB58" s="22" t="s">
        <v>126</v>
      </c>
      <c r="AC58" s="22" t="s">
        <v>129</v>
      </c>
      <c r="AD58" s="22" t="s">
        <v>130</v>
      </c>
      <c r="AE58" s="24" t="s">
        <v>131</v>
      </c>
      <c r="AF58" s="24" t="s">
        <v>133</v>
      </c>
      <c r="AG58" s="24" t="s">
        <v>134</v>
      </c>
      <c r="AH58" s="24" t="s">
        <v>135</v>
      </c>
      <c r="AI58" s="21" t="s">
        <v>45</v>
      </c>
      <c r="AJ58" s="20" t="s">
        <v>136</v>
      </c>
      <c r="AK58" s="20" t="s">
        <v>137</v>
      </c>
      <c r="AL58" s="46" t="s">
        <v>140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2" t="s">
        <v>111</v>
      </c>
      <c r="R59" s="24" t="s">
        <v>113</v>
      </c>
      <c r="S59" s="24" t="s">
        <v>115</v>
      </c>
      <c r="T59" s="141" t="s">
        <v>26</v>
      </c>
      <c r="U59" s="24" t="s">
        <v>118</v>
      </c>
      <c r="V59" s="24" t="s">
        <v>120</v>
      </c>
      <c r="W59" s="24" t="s">
        <v>122</v>
      </c>
      <c r="X59" s="24" t="s">
        <v>124</v>
      </c>
      <c r="Y59" s="23" t="s">
        <v>125</v>
      </c>
      <c r="Z59" s="26" t="s">
        <v>125</v>
      </c>
      <c r="AA59" s="22" t="s">
        <v>43</v>
      </c>
      <c r="AB59" s="22" t="s">
        <v>126</v>
      </c>
      <c r="AC59" s="22" t="s">
        <v>129</v>
      </c>
      <c r="AD59" s="22" t="s">
        <v>130</v>
      </c>
      <c r="AE59" s="24" t="s">
        <v>131</v>
      </c>
      <c r="AF59" s="24" t="s">
        <v>133</v>
      </c>
      <c r="AG59" s="24" t="s">
        <v>134</v>
      </c>
      <c r="AH59" s="24" t="s">
        <v>135</v>
      </c>
      <c r="AI59" s="21" t="s">
        <v>45</v>
      </c>
      <c r="AJ59" s="20" t="s">
        <v>136</v>
      </c>
      <c r="AK59" s="20" t="s">
        <v>137</v>
      </c>
      <c r="AL59" s="46" t="s">
        <v>140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6" t="s">
        <v>14</v>
      </c>
      <c r="F60" s="22" t="s">
        <v>15</v>
      </c>
      <c r="G60" s="13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2" t="s">
        <v>111</v>
      </c>
      <c r="R60" s="24" t="s">
        <v>113</v>
      </c>
      <c r="S60" s="24" t="s">
        <v>115</v>
      </c>
      <c r="T60" s="141" t="s">
        <v>26</v>
      </c>
      <c r="U60" s="24" t="s">
        <v>118</v>
      </c>
      <c r="V60" s="24" t="s">
        <v>120</v>
      </c>
      <c r="W60" s="24" t="s">
        <v>122</v>
      </c>
      <c r="X60" s="24" t="s">
        <v>124</v>
      </c>
      <c r="Y60" s="23" t="s">
        <v>125</v>
      </c>
      <c r="Z60" s="26" t="s">
        <v>125</v>
      </c>
      <c r="AA60" s="22" t="s">
        <v>43</v>
      </c>
      <c r="AB60" s="22" t="s">
        <v>126</v>
      </c>
      <c r="AC60" s="22" t="s">
        <v>129</v>
      </c>
      <c r="AD60" s="22" t="s">
        <v>130</v>
      </c>
      <c r="AE60" s="24" t="s">
        <v>131</v>
      </c>
      <c r="AF60" s="24" t="s">
        <v>133</v>
      </c>
      <c r="AG60" s="24" t="s">
        <v>134</v>
      </c>
      <c r="AH60" s="24" t="s">
        <v>135</v>
      </c>
      <c r="AI60" s="21" t="s">
        <v>45</v>
      </c>
      <c r="AJ60" s="20" t="s">
        <v>136</v>
      </c>
      <c r="AK60" s="20" t="s">
        <v>137</v>
      </c>
      <c r="AL60" s="46" t="s">
        <v>140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6" t="s">
        <v>14</v>
      </c>
      <c r="F61" s="22" t="s">
        <v>15</v>
      </c>
      <c r="G61" s="13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2" t="s">
        <v>111</v>
      </c>
      <c r="R61" s="24" t="s">
        <v>113</v>
      </c>
      <c r="S61" s="24" t="s">
        <v>115</v>
      </c>
      <c r="T61" s="141" t="s">
        <v>26</v>
      </c>
      <c r="U61" s="24" t="s">
        <v>118</v>
      </c>
      <c r="V61" s="24" t="s">
        <v>120</v>
      </c>
      <c r="W61" s="24" t="s">
        <v>122</v>
      </c>
      <c r="X61" s="24" t="s">
        <v>124</v>
      </c>
      <c r="Y61" s="23" t="s">
        <v>125</v>
      </c>
      <c r="Z61" s="26" t="s">
        <v>125</v>
      </c>
      <c r="AA61" s="22" t="s">
        <v>43</v>
      </c>
      <c r="AB61" s="22" t="s">
        <v>126</v>
      </c>
      <c r="AC61" s="22" t="s">
        <v>129</v>
      </c>
      <c r="AD61" s="22" t="s">
        <v>130</v>
      </c>
      <c r="AE61" s="24" t="s">
        <v>131</v>
      </c>
      <c r="AF61" s="24" t="s">
        <v>133</v>
      </c>
      <c r="AG61" s="24" t="s">
        <v>134</v>
      </c>
      <c r="AH61" s="24" t="s">
        <v>135</v>
      </c>
      <c r="AI61" s="21" t="s">
        <v>45</v>
      </c>
      <c r="AJ61" s="20" t="s">
        <v>136</v>
      </c>
      <c r="AK61" s="20" t="s">
        <v>137</v>
      </c>
      <c r="AL61" s="46" t="s">
        <v>140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2" t="s">
        <v>111</v>
      </c>
      <c r="R62" s="24" t="s">
        <v>113</v>
      </c>
      <c r="S62" s="24" t="s">
        <v>115</v>
      </c>
      <c r="T62" s="141" t="s">
        <v>26</v>
      </c>
      <c r="U62" s="24" t="s">
        <v>118</v>
      </c>
      <c r="V62" s="24" t="s">
        <v>120</v>
      </c>
      <c r="W62" s="24" t="s">
        <v>122</v>
      </c>
      <c r="X62" s="24" t="s">
        <v>124</v>
      </c>
      <c r="Y62" s="23" t="s">
        <v>125</v>
      </c>
      <c r="Z62" s="26" t="s">
        <v>125</v>
      </c>
      <c r="AA62" s="22" t="s">
        <v>43</v>
      </c>
      <c r="AB62" s="22" t="s">
        <v>126</v>
      </c>
      <c r="AC62" s="22" t="s">
        <v>129</v>
      </c>
      <c r="AD62" s="22" t="s">
        <v>130</v>
      </c>
      <c r="AE62" s="24" t="s">
        <v>131</v>
      </c>
      <c r="AF62" s="24" t="s">
        <v>133</v>
      </c>
      <c r="AG62" s="24" t="s">
        <v>134</v>
      </c>
      <c r="AH62" s="24" t="s">
        <v>135</v>
      </c>
      <c r="AI62" s="21" t="s">
        <v>45</v>
      </c>
      <c r="AJ62" s="20" t="s">
        <v>136</v>
      </c>
      <c r="AK62" s="20" t="s">
        <v>137</v>
      </c>
      <c r="AL62" s="46" t="s">
        <v>140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3" t="s">
        <v>111</v>
      </c>
      <c r="R63" s="36" t="s">
        <v>113</v>
      </c>
      <c r="S63" s="36" t="s">
        <v>115</v>
      </c>
      <c r="T63" s="142" t="s">
        <v>26</v>
      </c>
      <c r="U63" s="36" t="s">
        <v>118</v>
      </c>
      <c r="V63" s="36" t="s">
        <v>120</v>
      </c>
      <c r="W63" s="36" t="s">
        <v>122</v>
      </c>
      <c r="X63" s="36" t="s">
        <v>124</v>
      </c>
      <c r="Y63" s="35" t="s">
        <v>125</v>
      </c>
      <c r="Z63" s="37" t="s">
        <v>125</v>
      </c>
      <c r="AA63" s="34" t="s">
        <v>43</v>
      </c>
      <c r="AB63" s="34" t="s">
        <v>126</v>
      </c>
      <c r="AC63" s="34" t="s">
        <v>129</v>
      </c>
      <c r="AD63" s="34" t="s">
        <v>130</v>
      </c>
      <c r="AE63" s="36" t="s">
        <v>131</v>
      </c>
      <c r="AF63" s="36" t="s">
        <v>133</v>
      </c>
      <c r="AG63" s="36" t="s">
        <v>44</v>
      </c>
      <c r="AH63" s="36" t="s">
        <v>135</v>
      </c>
      <c r="AI63" s="33" t="s">
        <v>45</v>
      </c>
      <c r="AJ63" s="50" t="s">
        <v>136</v>
      </c>
      <c r="AK63" s="32" t="s">
        <v>137</v>
      </c>
      <c r="AL63" s="51" t="s">
        <v>140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2" t="s">
        <v>111</v>
      </c>
      <c r="R64" s="24" t="s">
        <v>113</v>
      </c>
      <c r="S64" s="24" t="s">
        <v>115</v>
      </c>
      <c r="T64" s="141" t="s">
        <v>26</v>
      </c>
      <c r="U64" s="24" t="s">
        <v>118</v>
      </c>
      <c r="V64" s="24" t="s">
        <v>120</v>
      </c>
      <c r="W64" s="24" t="s">
        <v>122</v>
      </c>
      <c r="X64" s="24" t="s">
        <v>124</v>
      </c>
      <c r="Y64" s="25" t="s">
        <v>125</v>
      </c>
      <c r="Z64" s="26" t="s">
        <v>125</v>
      </c>
      <c r="AA64" s="22" t="s">
        <v>43</v>
      </c>
      <c r="AB64" s="22" t="s">
        <v>126</v>
      </c>
      <c r="AC64" s="22" t="s">
        <v>129</v>
      </c>
      <c r="AD64" s="22" t="s">
        <v>130</v>
      </c>
      <c r="AE64" s="24" t="s">
        <v>131</v>
      </c>
      <c r="AF64" s="24" t="s">
        <v>133</v>
      </c>
      <c r="AG64" s="24" t="s">
        <v>134</v>
      </c>
      <c r="AH64" s="24" t="s">
        <v>135</v>
      </c>
      <c r="AI64" s="21" t="s">
        <v>45</v>
      </c>
      <c r="AJ64" s="20" t="s">
        <v>136</v>
      </c>
      <c r="AK64" s="20" t="s">
        <v>137</v>
      </c>
      <c r="AL64" s="46" t="s">
        <v>140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2" t="s">
        <v>111</v>
      </c>
      <c r="R65" s="24" t="s">
        <v>113</v>
      </c>
      <c r="S65" s="24" t="s">
        <v>115</v>
      </c>
      <c r="T65" s="141" t="s">
        <v>26</v>
      </c>
      <c r="U65" s="24" t="s">
        <v>118</v>
      </c>
      <c r="V65" s="24" t="s">
        <v>120</v>
      </c>
      <c r="W65" s="24" t="s">
        <v>122</v>
      </c>
      <c r="X65" s="24" t="s">
        <v>124</v>
      </c>
      <c r="Y65" s="23" t="s">
        <v>125</v>
      </c>
      <c r="Z65" s="26" t="s">
        <v>125</v>
      </c>
      <c r="AA65" s="22" t="s">
        <v>43</v>
      </c>
      <c r="AB65" s="22" t="s">
        <v>126</v>
      </c>
      <c r="AC65" s="22" t="s">
        <v>129</v>
      </c>
      <c r="AD65" s="22" t="s">
        <v>130</v>
      </c>
      <c r="AE65" s="24" t="s">
        <v>131</v>
      </c>
      <c r="AF65" s="24" t="s">
        <v>133</v>
      </c>
      <c r="AG65" s="24" t="s">
        <v>134</v>
      </c>
      <c r="AH65" s="24" t="s">
        <v>135</v>
      </c>
      <c r="AI65" s="21" t="s">
        <v>45</v>
      </c>
      <c r="AJ65" s="20" t="s">
        <v>136</v>
      </c>
      <c r="AK65" s="20" t="s">
        <v>137</v>
      </c>
      <c r="AL65" s="46" t="s">
        <v>140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2" t="s">
        <v>111</v>
      </c>
      <c r="R66" s="24" t="s">
        <v>113</v>
      </c>
      <c r="S66" s="24" t="s">
        <v>115</v>
      </c>
      <c r="T66" s="141" t="s">
        <v>26</v>
      </c>
      <c r="U66" s="24" t="s">
        <v>118</v>
      </c>
      <c r="V66" s="24" t="s">
        <v>120</v>
      </c>
      <c r="W66" s="24" t="s">
        <v>122</v>
      </c>
      <c r="X66" s="24" t="s">
        <v>124</v>
      </c>
      <c r="Y66" s="23" t="s">
        <v>125</v>
      </c>
      <c r="Z66" s="26" t="s">
        <v>125</v>
      </c>
      <c r="AA66" s="22" t="s">
        <v>43</v>
      </c>
      <c r="AB66" s="22" t="s">
        <v>126</v>
      </c>
      <c r="AC66" s="22" t="s">
        <v>129</v>
      </c>
      <c r="AD66" s="22" t="s">
        <v>130</v>
      </c>
      <c r="AE66" s="24" t="s">
        <v>131</v>
      </c>
      <c r="AF66" s="24" t="s">
        <v>133</v>
      </c>
      <c r="AG66" s="24" t="s">
        <v>134</v>
      </c>
      <c r="AH66" s="24" t="s">
        <v>135</v>
      </c>
      <c r="AI66" s="21" t="s">
        <v>45</v>
      </c>
      <c r="AJ66" s="20" t="s">
        <v>136</v>
      </c>
      <c r="AK66" s="20" t="s">
        <v>137</v>
      </c>
      <c r="AL66" s="46" t="s">
        <v>140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2" t="s">
        <v>111</v>
      </c>
      <c r="R67" s="24" t="s">
        <v>113</v>
      </c>
      <c r="S67" s="24" t="s">
        <v>115</v>
      </c>
      <c r="T67" s="141" t="s">
        <v>26</v>
      </c>
      <c r="U67" s="24" t="s">
        <v>118</v>
      </c>
      <c r="V67" s="24" t="s">
        <v>120</v>
      </c>
      <c r="W67" s="24" t="s">
        <v>122</v>
      </c>
      <c r="X67" s="24" t="s">
        <v>124</v>
      </c>
      <c r="Y67" s="23" t="s">
        <v>125</v>
      </c>
      <c r="Z67" s="26" t="s">
        <v>125</v>
      </c>
      <c r="AA67" s="22" t="s">
        <v>43</v>
      </c>
      <c r="AB67" s="22" t="s">
        <v>126</v>
      </c>
      <c r="AC67" s="22" t="s">
        <v>129</v>
      </c>
      <c r="AD67" s="22" t="s">
        <v>130</v>
      </c>
      <c r="AE67" s="24" t="s">
        <v>131</v>
      </c>
      <c r="AF67" s="24" t="s">
        <v>133</v>
      </c>
      <c r="AG67" s="24" t="s">
        <v>134</v>
      </c>
      <c r="AH67" s="24" t="s">
        <v>135</v>
      </c>
      <c r="AI67" s="21" t="s">
        <v>45</v>
      </c>
      <c r="AJ67" s="20" t="s">
        <v>136</v>
      </c>
      <c r="AK67" s="20" t="s">
        <v>137</v>
      </c>
      <c r="AL67" s="46" t="s">
        <v>140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2" t="s">
        <v>111</v>
      </c>
      <c r="R68" s="24" t="s">
        <v>113</v>
      </c>
      <c r="S68" s="24" t="s">
        <v>115</v>
      </c>
      <c r="T68" s="141" t="s">
        <v>26</v>
      </c>
      <c r="U68" s="24" t="s">
        <v>118</v>
      </c>
      <c r="V68" s="24" t="s">
        <v>120</v>
      </c>
      <c r="W68" s="24" t="s">
        <v>122</v>
      </c>
      <c r="X68" s="24" t="s">
        <v>124</v>
      </c>
      <c r="Y68" s="23" t="s">
        <v>125</v>
      </c>
      <c r="Z68" s="26" t="s">
        <v>125</v>
      </c>
      <c r="AA68" s="22" t="s">
        <v>43</v>
      </c>
      <c r="AB68" s="22" t="s">
        <v>126</v>
      </c>
      <c r="AC68" s="22" t="s">
        <v>129</v>
      </c>
      <c r="AD68" s="22" t="s">
        <v>130</v>
      </c>
      <c r="AE68" s="24" t="s">
        <v>131</v>
      </c>
      <c r="AF68" s="24" t="s">
        <v>133</v>
      </c>
      <c r="AG68" s="24" t="s">
        <v>134</v>
      </c>
      <c r="AH68" s="24" t="s">
        <v>135</v>
      </c>
      <c r="AI68" s="21" t="s">
        <v>45</v>
      </c>
      <c r="AJ68" s="20" t="s">
        <v>136</v>
      </c>
      <c r="AK68" s="20" t="s">
        <v>137</v>
      </c>
      <c r="AL68" s="46" t="s">
        <v>140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3" t="s">
        <v>111</v>
      </c>
      <c r="R69" s="36" t="s">
        <v>113</v>
      </c>
      <c r="S69" s="36" t="s">
        <v>115</v>
      </c>
      <c r="T69" s="142" t="s">
        <v>26</v>
      </c>
      <c r="U69" s="36" t="s">
        <v>118</v>
      </c>
      <c r="V69" s="36" t="s">
        <v>120</v>
      </c>
      <c r="W69" s="36" t="s">
        <v>122</v>
      </c>
      <c r="X69" s="36" t="s">
        <v>124</v>
      </c>
      <c r="Y69" s="35" t="s">
        <v>125</v>
      </c>
      <c r="Z69" s="37" t="s">
        <v>125</v>
      </c>
      <c r="AA69" s="34" t="s">
        <v>43</v>
      </c>
      <c r="AB69" s="34" t="s">
        <v>126</v>
      </c>
      <c r="AC69" s="34" t="s">
        <v>129</v>
      </c>
      <c r="AD69" s="34" t="s">
        <v>130</v>
      </c>
      <c r="AE69" s="36" t="s">
        <v>131</v>
      </c>
      <c r="AF69" s="36" t="s">
        <v>133</v>
      </c>
      <c r="AG69" s="36" t="s">
        <v>44</v>
      </c>
      <c r="AH69" s="36" t="s">
        <v>135</v>
      </c>
      <c r="AI69" s="33" t="s">
        <v>45</v>
      </c>
      <c r="AJ69" s="50" t="s">
        <v>136</v>
      </c>
      <c r="AK69" s="32" t="s">
        <v>137</v>
      </c>
      <c r="AL69" s="51" t="s">
        <v>140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2" t="s">
        <v>111</v>
      </c>
      <c r="R70" s="24" t="s">
        <v>113</v>
      </c>
      <c r="S70" s="24" t="s">
        <v>115</v>
      </c>
      <c r="T70" s="141" t="s">
        <v>26</v>
      </c>
      <c r="U70" s="24" t="s">
        <v>118</v>
      </c>
      <c r="V70" s="24" t="s">
        <v>120</v>
      </c>
      <c r="W70" s="24" t="s">
        <v>122</v>
      </c>
      <c r="X70" s="24" t="s">
        <v>124</v>
      </c>
      <c r="Y70" s="25" t="s">
        <v>125</v>
      </c>
      <c r="Z70" s="26" t="s">
        <v>125</v>
      </c>
      <c r="AA70" s="22" t="s">
        <v>43</v>
      </c>
      <c r="AB70" s="22" t="s">
        <v>126</v>
      </c>
      <c r="AC70" s="22" t="s">
        <v>129</v>
      </c>
      <c r="AD70" s="22" t="s">
        <v>130</v>
      </c>
      <c r="AE70" s="24" t="s">
        <v>131</v>
      </c>
      <c r="AF70" s="24" t="s">
        <v>133</v>
      </c>
      <c r="AG70" s="24" t="s">
        <v>134</v>
      </c>
      <c r="AH70" s="24" t="s">
        <v>135</v>
      </c>
      <c r="AI70" s="21" t="s">
        <v>45</v>
      </c>
      <c r="AJ70" s="20" t="s">
        <v>136</v>
      </c>
      <c r="AK70" s="20" t="s">
        <v>137</v>
      </c>
      <c r="AL70" s="46" t="s">
        <v>140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2" t="s">
        <v>111</v>
      </c>
      <c r="R71" s="24" t="s">
        <v>113</v>
      </c>
      <c r="S71" s="24" t="s">
        <v>115</v>
      </c>
      <c r="T71" s="141" t="s">
        <v>26</v>
      </c>
      <c r="U71" s="24" t="s">
        <v>118</v>
      </c>
      <c r="V71" s="24" t="s">
        <v>120</v>
      </c>
      <c r="W71" s="24" t="s">
        <v>122</v>
      </c>
      <c r="X71" s="24" t="s">
        <v>124</v>
      </c>
      <c r="Y71" s="23" t="s">
        <v>125</v>
      </c>
      <c r="Z71" s="26" t="s">
        <v>125</v>
      </c>
      <c r="AA71" s="22" t="s">
        <v>43</v>
      </c>
      <c r="AB71" s="22" t="s">
        <v>126</v>
      </c>
      <c r="AC71" s="22" t="s">
        <v>129</v>
      </c>
      <c r="AD71" s="22" t="s">
        <v>130</v>
      </c>
      <c r="AE71" s="24" t="s">
        <v>131</v>
      </c>
      <c r="AF71" s="24" t="s">
        <v>133</v>
      </c>
      <c r="AG71" s="24" t="s">
        <v>134</v>
      </c>
      <c r="AH71" s="24" t="s">
        <v>135</v>
      </c>
      <c r="AI71" s="21" t="s">
        <v>45</v>
      </c>
      <c r="AJ71" s="20" t="s">
        <v>136</v>
      </c>
      <c r="AK71" s="20" t="s">
        <v>137</v>
      </c>
      <c r="AL71" s="46" t="s">
        <v>140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2" t="s">
        <v>111</v>
      </c>
      <c r="R72" s="24" t="s">
        <v>113</v>
      </c>
      <c r="S72" s="24" t="s">
        <v>115</v>
      </c>
      <c r="T72" s="141" t="s">
        <v>26</v>
      </c>
      <c r="U72" s="24" t="s">
        <v>118</v>
      </c>
      <c r="V72" s="24" t="s">
        <v>120</v>
      </c>
      <c r="W72" s="24" t="s">
        <v>122</v>
      </c>
      <c r="X72" s="24" t="s">
        <v>124</v>
      </c>
      <c r="Y72" s="23" t="s">
        <v>125</v>
      </c>
      <c r="Z72" s="26" t="s">
        <v>125</v>
      </c>
      <c r="AA72" s="22" t="s">
        <v>43</v>
      </c>
      <c r="AB72" s="22" t="s">
        <v>126</v>
      </c>
      <c r="AC72" s="22" t="s">
        <v>129</v>
      </c>
      <c r="AD72" s="22" t="s">
        <v>130</v>
      </c>
      <c r="AE72" s="24" t="s">
        <v>131</v>
      </c>
      <c r="AF72" s="24" t="s">
        <v>133</v>
      </c>
      <c r="AG72" s="24" t="s">
        <v>134</v>
      </c>
      <c r="AH72" s="24" t="s">
        <v>135</v>
      </c>
      <c r="AI72" s="21" t="s">
        <v>45</v>
      </c>
      <c r="AJ72" s="20" t="s">
        <v>136</v>
      </c>
      <c r="AK72" s="20" t="s">
        <v>137</v>
      </c>
      <c r="AL72" s="46" t="s">
        <v>140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2" t="s">
        <v>111</v>
      </c>
      <c r="R73" s="24" t="s">
        <v>113</v>
      </c>
      <c r="S73" s="24" t="s">
        <v>115</v>
      </c>
      <c r="T73" s="141" t="s">
        <v>26</v>
      </c>
      <c r="U73" s="24" t="s">
        <v>118</v>
      </c>
      <c r="V73" s="24" t="s">
        <v>120</v>
      </c>
      <c r="W73" s="24" t="s">
        <v>122</v>
      </c>
      <c r="X73" s="24" t="s">
        <v>124</v>
      </c>
      <c r="Y73" s="23" t="s">
        <v>125</v>
      </c>
      <c r="Z73" s="26" t="s">
        <v>125</v>
      </c>
      <c r="AA73" s="22" t="s">
        <v>43</v>
      </c>
      <c r="AB73" s="22" t="s">
        <v>126</v>
      </c>
      <c r="AC73" s="22" t="s">
        <v>129</v>
      </c>
      <c r="AD73" s="22" t="s">
        <v>130</v>
      </c>
      <c r="AE73" s="24" t="s">
        <v>131</v>
      </c>
      <c r="AF73" s="24" t="s">
        <v>133</v>
      </c>
      <c r="AG73" s="24" t="s">
        <v>134</v>
      </c>
      <c r="AH73" s="24" t="s">
        <v>135</v>
      </c>
      <c r="AI73" s="21" t="s">
        <v>45</v>
      </c>
      <c r="AJ73" s="20" t="s">
        <v>136</v>
      </c>
      <c r="AK73" s="20" t="s">
        <v>137</v>
      </c>
      <c r="AL73" s="46" t="s">
        <v>140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6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6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7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2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42" sqref="P42:P51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5.25390625" style="96" customWidth="1"/>
    <col min="4" max="5" width="25.125" style="96" customWidth="1"/>
    <col min="6" max="6" width="24.625" style="96" customWidth="1"/>
    <col min="7" max="7" width="23.375" style="96" customWidth="1"/>
    <col min="8" max="8" width="24.00390625" style="96" customWidth="1"/>
    <col min="9" max="9" width="22.125" style="96" customWidth="1"/>
    <col min="10" max="10" width="24.00390625" style="96" customWidth="1"/>
    <col min="11" max="11" width="25.125" style="96" customWidth="1"/>
    <col min="12" max="12" width="21.375" style="96" customWidth="1"/>
    <col min="13" max="13" width="10.625" style="150" customWidth="1"/>
    <col min="14" max="14" width="26.375" style="150" customWidth="1"/>
    <col min="15" max="15" width="24.25390625" style="96" customWidth="1"/>
    <col min="16" max="16" width="24.125" style="96" customWidth="1"/>
    <col min="17" max="17" width="22.375" style="96" customWidth="1"/>
    <col min="18" max="18" width="25.125" style="96" customWidth="1"/>
    <col min="19" max="19" width="25.25390625" style="96" customWidth="1"/>
    <col min="20" max="20" width="26.75390625" style="96" customWidth="1"/>
    <col min="21" max="21" width="22.75390625" style="97" customWidth="1"/>
    <col min="22" max="22" width="16.75390625" style="2" customWidth="1"/>
    <col min="23" max="23" width="17.875" style="2" customWidth="1"/>
    <col min="24" max="24" width="17.625" style="2" customWidth="1"/>
    <col min="25" max="26" width="15.25390625" style="2" customWidth="1"/>
    <col min="27" max="27" width="13.875" style="2" customWidth="1"/>
    <col min="28" max="28" width="14.375" style="2" customWidth="1"/>
    <col min="29" max="29" width="18.125" style="2" customWidth="1"/>
    <col min="30" max="30" width="20.875" style="96" customWidth="1"/>
    <col min="31" max="31" width="15.375" style="96" customWidth="1"/>
    <col min="32" max="32" width="17.25390625" style="96" customWidth="1"/>
    <col min="33" max="33" width="18.75390625" style="96" customWidth="1"/>
    <col min="34" max="34" width="15.375" style="96" customWidth="1"/>
    <col min="35" max="35" width="18.375" style="96" customWidth="1"/>
    <col min="36" max="36" width="17.00390625" style="96" customWidth="1"/>
    <col min="37" max="37" width="16.125" style="96" customWidth="1"/>
    <col min="38" max="52" width="21.375" style="96" customWidth="1"/>
    <col min="53" max="53" width="16.875" style="96" customWidth="1"/>
    <col min="54" max="54" width="17.375" style="96" customWidth="1"/>
    <col min="55" max="242" width="9.125" style="96" customWidth="1"/>
    <col min="243" max="243" width="9.75390625" style="96" customWidth="1"/>
    <col min="244" max="244" width="14.125" style="96" customWidth="1"/>
    <col min="245" max="245" width="25.25390625" style="96" customWidth="1"/>
    <col min="246" max="246" width="21.875" style="96" customWidth="1"/>
    <col min="247" max="247" width="29.00390625" style="96" customWidth="1"/>
    <col min="248" max="248" width="19.625" style="96" customWidth="1"/>
    <col min="249" max="249" width="19.00390625" style="96" customWidth="1"/>
    <col min="250" max="16384" width="9.125" style="96" customWidth="1"/>
  </cols>
  <sheetData>
    <row r="1" spans="1:29" ht="15.75" customHeight="1">
      <c r="A1" s="98" t="s">
        <v>89</v>
      </c>
      <c r="B1" s="98"/>
      <c r="C1" s="98"/>
      <c r="D1" s="98"/>
      <c r="E1" s="98"/>
      <c r="F1" s="98"/>
      <c r="G1" s="98"/>
      <c r="N1" s="411" t="s">
        <v>90</v>
      </c>
      <c r="O1" s="411"/>
      <c r="P1" s="411"/>
      <c r="Q1" s="411"/>
      <c r="R1" s="411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>
      <c r="A2" s="98" t="s">
        <v>204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11"/>
      <c r="O2" s="411"/>
      <c r="P2" s="411"/>
      <c r="Q2" s="411"/>
      <c r="R2" s="411"/>
      <c r="U2" s="96"/>
      <c r="V2" s="96"/>
      <c r="W2" s="96"/>
      <c r="X2" s="96"/>
      <c r="Y2" s="96"/>
      <c r="Z2" s="96"/>
      <c r="AA2" s="96"/>
      <c r="AB2" s="96"/>
      <c r="AC2" s="96"/>
    </row>
    <row r="3" spans="1:18" ht="15.75">
      <c r="A3" s="98"/>
      <c r="B3" s="98"/>
      <c r="C3" s="98"/>
      <c r="D3" s="98"/>
      <c r="E3" s="98"/>
      <c r="F3" s="98"/>
      <c r="G3" s="98"/>
      <c r="N3" s="412" t="s">
        <v>143</v>
      </c>
      <c r="O3" s="412"/>
      <c r="P3" s="412"/>
      <c r="Q3" s="412"/>
      <c r="R3" s="412"/>
    </row>
    <row r="4" spans="1:19" ht="15.75">
      <c r="A4" s="98" t="s">
        <v>180</v>
      </c>
      <c r="B4" s="98"/>
      <c r="C4" s="98"/>
      <c r="D4" s="98"/>
      <c r="E4" s="98"/>
      <c r="F4" s="98"/>
      <c r="G4" s="98"/>
      <c r="P4" s="97" t="s">
        <v>95</v>
      </c>
      <c r="Q4" s="97"/>
      <c r="S4" s="159"/>
    </row>
    <row r="5" spans="1:19" ht="16.5" thickBot="1">
      <c r="A5" s="98"/>
      <c r="B5" s="98"/>
      <c r="C5" s="98"/>
      <c r="D5" s="98"/>
      <c r="E5" s="98"/>
      <c r="F5" s="98"/>
      <c r="G5" s="98"/>
      <c r="P5" s="97" t="s">
        <v>203</v>
      </c>
      <c r="Q5" s="97"/>
      <c r="S5" s="159"/>
    </row>
    <row r="6" spans="1:29" s="103" customFormat="1" ht="54.75">
      <c r="A6" s="99"/>
      <c r="B6" s="154"/>
      <c r="C6" s="207" t="s">
        <v>144</v>
      </c>
      <c r="D6" s="267" t="s">
        <v>147</v>
      </c>
      <c r="E6" s="267" t="s">
        <v>150</v>
      </c>
      <c r="F6" s="267" t="s">
        <v>153</v>
      </c>
      <c r="G6" s="268" t="s">
        <v>155</v>
      </c>
      <c r="H6" s="155" t="s">
        <v>157</v>
      </c>
      <c r="I6" s="156" t="s">
        <v>159</v>
      </c>
      <c r="J6" s="157" t="s">
        <v>160</v>
      </c>
      <c r="K6" s="156" t="s">
        <v>163</v>
      </c>
      <c r="L6" s="158" t="s">
        <v>164</v>
      </c>
      <c r="M6" s="205" t="s">
        <v>166</v>
      </c>
      <c r="N6" s="207" t="s">
        <v>168</v>
      </c>
      <c r="O6" s="155" t="s">
        <v>169</v>
      </c>
      <c r="P6" s="155" t="s">
        <v>170</v>
      </c>
      <c r="Q6" s="155" t="s">
        <v>171</v>
      </c>
      <c r="R6" s="373" t="s">
        <v>172</v>
      </c>
      <c r="S6" s="377" t="s">
        <v>173</v>
      </c>
      <c r="T6" s="100">
        <f>COUNTA(C6:S6)</f>
        <v>17</v>
      </c>
      <c r="U6" s="101"/>
      <c r="V6" s="102"/>
      <c r="W6" s="102"/>
      <c r="X6" s="102"/>
      <c r="Y6" s="102"/>
      <c r="Z6" s="102"/>
      <c r="AA6" s="102"/>
      <c r="AB6" s="102"/>
      <c r="AC6" s="102"/>
    </row>
    <row r="7" spans="1:29" s="170" customFormat="1" ht="49.5" customHeight="1">
      <c r="A7" s="160"/>
      <c r="B7" s="161"/>
      <c r="C7" s="208" t="s">
        <v>145</v>
      </c>
      <c r="D7" s="269" t="s">
        <v>148</v>
      </c>
      <c r="E7" s="269" t="s">
        <v>151</v>
      </c>
      <c r="F7" s="269" t="s">
        <v>154</v>
      </c>
      <c r="G7" s="270" t="s">
        <v>156</v>
      </c>
      <c r="H7" s="162" t="s">
        <v>145</v>
      </c>
      <c r="I7" s="162" t="s">
        <v>148</v>
      </c>
      <c r="J7" s="163" t="s">
        <v>161</v>
      </c>
      <c r="K7" s="164" t="s">
        <v>154</v>
      </c>
      <c r="L7" s="165" t="s">
        <v>165</v>
      </c>
      <c r="M7" s="166" t="s">
        <v>167</v>
      </c>
      <c r="N7" s="208" t="s">
        <v>145</v>
      </c>
      <c r="O7" s="162" t="s">
        <v>148</v>
      </c>
      <c r="P7" s="163" t="s">
        <v>161</v>
      </c>
      <c r="Q7" s="164" t="s">
        <v>154</v>
      </c>
      <c r="R7" s="163" t="s">
        <v>165</v>
      </c>
      <c r="S7" s="378" t="s">
        <v>154</v>
      </c>
      <c r="T7" s="167"/>
      <c r="U7" s="168"/>
      <c r="V7" s="169"/>
      <c r="W7" s="169"/>
      <c r="X7" s="169"/>
      <c r="Y7" s="169"/>
      <c r="Z7" s="169"/>
      <c r="AA7" s="169"/>
      <c r="AB7" s="169"/>
      <c r="AC7" s="169"/>
    </row>
    <row r="8" spans="1:54" s="104" customFormat="1" ht="18" customHeight="1" thickBot="1">
      <c r="A8" s="123"/>
      <c r="B8" s="148"/>
      <c r="C8" s="189" t="s">
        <v>146</v>
      </c>
      <c r="D8" s="271" t="s">
        <v>149</v>
      </c>
      <c r="E8" s="271" t="s">
        <v>152</v>
      </c>
      <c r="F8" s="271" t="s">
        <v>97</v>
      </c>
      <c r="G8" s="222" t="s">
        <v>182</v>
      </c>
      <c r="H8" s="105" t="s">
        <v>182</v>
      </c>
      <c r="I8" s="123" t="s">
        <v>158</v>
      </c>
      <c r="J8" s="148" t="s">
        <v>162</v>
      </c>
      <c r="K8" s="123" t="s">
        <v>97</v>
      </c>
      <c r="L8" s="124" t="s">
        <v>98</v>
      </c>
      <c r="M8" s="206" t="s">
        <v>98</v>
      </c>
      <c r="N8" s="189" t="s">
        <v>99</v>
      </c>
      <c r="O8" s="105" t="s">
        <v>99</v>
      </c>
      <c r="P8" s="105" t="s">
        <v>183</v>
      </c>
      <c r="Q8" s="105" t="s">
        <v>184</v>
      </c>
      <c r="R8" s="374" t="s">
        <v>96</v>
      </c>
      <c r="S8" s="379" t="s">
        <v>162</v>
      </c>
      <c r="V8" s="106" t="s">
        <v>46</v>
      </c>
      <c r="W8" s="106" t="s">
        <v>47</v>
      </c>
      <c r="X8" s="106" t="s">
        <v>49</v>
      </c>
      <c r="Y8" s="106" t="s">
        <v>50</v>
      </c>
      <c r="Z8" s="106" t="s">
        <v>51</v>
      </c>
      <c r="AA8" s="106" t="s">
        <v>52</v>
      </c>
      <c r="AB8" s="106" t="s">
        <v>53</v>
      </c>
      <c r="AC8" s="106" t="s">
        <v>54</v>
      </c>
      <c r="AD8" s="104" t="s">
        <v>55</v>
      </c>
      <c r="AE8" s="104" t="s">
        <v>65</v>
      </c>
      <c r="AF8" s="104" t="s">
        <v>66</v>
      </c>
      <c r="AG8" s="104" t="s">
        <v>67</v>
      </c>
      <c r="AH8" s="104" t="s">
        <v>56</v>
      </c>
      <c r="AI8" s="104" t="s">
        <v>48</v>
      </c>
      <c r="AJ8" s="104" t="s">
        <v>57</v>
      </c>
      <c r="AK8" s="104" t="s">
        <v>58</v>
      </c>
      <c r="AL8" s="104" t="s">
        <v>68</v>
      </c>
      <c r="AM8" s="104" t="s">
        <v>69</v>
      </c>
      <c r="AN8" s="104" t="s">
        <v>70</v>
      </c>
      <c r="AO8" s="104" t="s">
        <v>71</v>
      </c>
      <c r="AP8" s="104" t="s">
        <v>72</v>
      </c>
      <c r="AQ8" s="104" t="s">
        <v>59</v>
      </c>
      <c r="AR8" s="104" t="s">
        <v>73</v>
      </c>
      <c r="AS8" s="104" t="s">
        <v>74</v>
      </c>
      <c r="AT8" s="104" t="s">
        <v>75</v>
      </c>
      <c r="AU8" s="104" t="s">
        <v>76</v>
      </c>
      <c r="AV8" s="104" t="s">
        <v>77</v>
      </c>
      <c r="AW8" s="104" t="s">
        <v>78</v>
      </c>
      <c r="AX8" s="104" t="s">
        <v>79</v>
      </c>
      <c r="AY8" s="104" t="s">
        <v>80</v>
      </c>
      <c r="AZ8" s="104" t="s">
        <v>81</v>
      </c>
      <c r="BA8" s="104" t="s">
        <v>82</v>
      </c>
      <c r="BB8" s="104" t="s">
        <v>100</v>
      </c>
    </row>
    <row r="9" spans="1:54" s="127" customFormat="1" ht="18" customHeight="1">
      <c r="A9" s="107" t="s">
        <v>28</v>
      </c>
      <c r="B9" s="180" t="s">
        <v>29</v>
      </c>
      <c r="C9" s="195"/>
      <c r="D9" s="301"/>
      <c r="E9" s="246"/>
      <c r="F9" s="344"/>
      <c r="G9" s="272"/>
      <c r="H9" s="304"/>
      <c r="I9" s="297"/>
      <c r="J9" s="301"/>
      <c r="K9" s="297"/>
      <c r="L9" s="297"/>
      <c r="M9" s="229"/>
      <c r="N9" s="252"/>
      <c r="O9" s="297" t="s">
        <v>206</v>
      </c>
      <c r="P9" s="288" t="s">
        <v>192</v>
      </c>
      <c r="Q9" s="256"/>
      <c r="R9" s="252"/>
      <c r="S9" s="380" t="s">
        <v>213</v>
      </c>
      <c r="T9" s="108"/>
      <c r="U9" s="104">
        <v>1</v>
      </c>
      <c r="V9" s="109">
        <f aca="true" t="shared" si="0" ref="V9:AE18">COUNTIF($C9:$S9,V$8)</f>
        <v>0</v>
      </c>
      <c r="W9" s="109">
        <f t="shared" si="0"/>
        <v>0</v>
      </c>
      <c r="X9" s="109">
        <f t="shared" si="0"/>
        <v>0</v>
      </c>
      <c r="Y9" s="109">
        <f t="shared" si="0"/>
        <v>0</v>
      </c>
      <c r="Z9" s="109">
        <f t="shared" si="0"/>
        <v>0</v>
      </c>
      <c r="AA9" s="109">
        <f t="shared" si="0"/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aca="true" t="shared" si="1" ref="AF9:AO18">COUNTIF($C9:$S9,AF$8)</f>
        <v>0</v>
      </c>
      <c r="AG9" s="109">
        <f t="shared" si="1"/>
        <v>0</v>
      </c>
      <c r="AH9" s="109">
        <f t="shared" si="1"/>
        <v>0</v>
      </c>
      <c r="AI9" s="109">
        <f t="shared" si="1"/>
        <v>0</v>
      </c>
      <c r="AJ9" s="109">
        <f t="shared" si="1"/>
        <v>0</v>
      </c>
      <c r="AK9" s="109">
        <f t="shared" si="1"/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aca="true" t="shared" si="2" ref="AP9:BB18">COUNTIF($C9:$S9,AP$8)</f>
        <v>0</v>
      </c>
      <c r="AQ9" s="109">
        <f t="shared" si="2"/>
        <v>0</v>
      </c>
      <c r="AR9" s="109">
        <f t="shared" si="2"/>
        <v>0</v>
      </c>
      <c r="AS9" s="109">
        <f t="shared" si="2"/>
        <v>0</v>
      </c>
      <c r="AT9" s="109">
        <f t="shared" si="2"/>
        <v>0</v>
      </c>
      <c r="AU9" s="109">
        <f t="shared" si="2"/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</row>
    <row r="10" spans="1:54" s="127" customFormat="1" ht="18" customHeight="1">
      <c r="A10" s="107"/>
      <c r="B10" s="181"/>
      <c r="C10" s="308"/>
      <c r="D10" s="254"/>
      <c r="E10" s="223"/>
      <c r="F10" s="247"/>
      <c r="G10" s="273"/>
      <c r="H10" s="251"/>
      <c r="I10" s="254"/>
      <c r="J10" s="302"/>
      <c r="K10" s="321"/>
      <c r="L10" s="296"/>
      <c r="M10" s="226"/>
      <c r="N10" s="194"/>
      <c r="O10" s="296" t="s">
        <v>349</v>
      </c>
      <c r="P10" s="254" t="s">
        <v>277</v>
      </c>
      <c r="Q10" s="249"/>
      <c r="R10" s="252"/>
      <c r="S10" s="381" t="s">
        <v>288</v>
      </c>
      <c r="T10" s="108"/>
      <c r="U10" s="104"/>
      <c r="V10" s="110">
        <f t="shared" si="0"/>
        <v>0</v>
      </c>
      <c r="W10" s="110">
        <f t="shared" si="0"/>
        <v>0</v>
      </c>
      <c r="X10" s="110">
        <f t="shared" si="0"/>
        <v>0</v>
      </c>
      <c r="Y10" s="110">
        <f t="shared" si="0"/>
        <v>0</v>
      </c>
      <c r="Z10" s="110">
        <f t="shared" si="0"/>
        <v>0</v>
      </c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2"/>
        <v>0</v>
      </c>
      <c r="AQ10" s="110">
        <f t="shared" si="2"/>
        <v>0</v>
      </c>
      <c r="AR10" s="110">
        <f t="shared" si="2"/>
        <v>0</v>
      </c>
      <c r="AS10" s="110">
        <f t="shared" si="2"/>
        <v>0</v>
      </c>
      <c r="AT10" s="110">
        <f t="shared" si="2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</row>
    <row r="11" spans="1:54" s="127" customFormat="1" ht="18" customHeight="1">
      <c r="A11" s="111">
        <v>45432</v>
      </c>
      <c r="B11" s="182" t="s">
        <v>30</v>
      </c>
      <c r="C11" s="257" t="s">
        <v>210</v>
      </c>
      <c r="D11" s="321"/>
      <c r="E11" s="297"/>
      <c r="F11" s="321" t="s">
        <v>210</v>
      </c>
      <c r="G11" s="321"/>
      <c r="H11" s="363"/>
      <c r="I11" s="223"/>
      <c r="J11" s="223"/>
      <c r="K11" s="322" t="s">
        <v>175</v>
      </c>
      <c r="L11" s="297"/>
      <c r="M11" s="221" t="s">
        <v>178</v>
      </c>
      <c r="N11" s="252"/>
      <c r="O11" s="297" t="s">
        <v>215</v>
      </c>
      <c r="P11" s="261" t="s">
        <v>194</v>
      </c>
      <c r="Q11" s="256"/>
      <c r="R11" s="261" t="s">
        <v>215</v>
      </c>
      <c r="S11" s="380" t="s">
        <v>213</v>
      </c>
      <c r="T11" s="108"/>
      <c r="U11" s="104">
        <v>2</v>
      </c>
      <c r="V11" s="109">
        <f t="shared" si="0"/>
        <v>0</v>
      </c>
      <c r="W11" s="109">
        <f t="shared" si="0"/>
        <v>0</v>
      </c>
      <c r="X11" s="109">
        <f t="shared" si="0"/>
        <v>0</v>
      </c>
      <c r="Y11" s="109">
        <f t="shared" si="0"/>
        <v>0</v>
      </c>
      <c r="Z11" s="109">
        <f t="shared" si="0"/>
        <v>0</v>
      </c>
      <c r="AA11" s="109">
        <f t="shared" si="0"/>
        <v>0</v>
      </c>
      <c r="AB11" s="109">
        <f t="shared" si="0"/>
        <v>0</v>
      </c>
      <c r="AC11" s="109">
        <f t="shared" si="0"/>
        <v>0</v>
      </c>
      <c r="AD11" s="109">
        <f t="shared" si="0"/>
        <v>0</v>
      </c>
      <c r="AE11" s="109">
        <f t="shared" si="0"/>
        <v>0</v>
      </c>
      <c r="AF11" s="109">
        <f t="shared" si="1"/>
        <v>0</v>
      </c>
      <c r="AG11" s="109">
        <f t="shared" si="1"/>
        <v>0</v>
      </c>
      <c r="AH11" s="109">
        <f t="shared" si="1"/>
        <v>0</v>
      </c>
      <c r="AI11" s="109">
        <f t="shared" si="1"/>
        <v>0</v>
      </c>
      <c r="AJ11" s="109">
        <f t="shared" si="1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2"/>
        <v>0</v>
      </c>
      <c r="AQ11" s="109">
        <f t="shared" si="2"/>
        <v>0</v>
      </c>
      <c r="AR11" s="109">
        <f t="shared" si="2"/>
        <v>0</v>
      </c>
      <c r="AS11" s="109">
        <f t="shared" si="2"/>
        <v>0</v>
      </c>
      <c r="AT11" s="109">
        <f t="shared" si="2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</row>
    <row r="12" spans="1:54" s="127" customFormat="1" ht="18" customHeight="1">
      <c r="A12" s="112"/>
      <c r="B12" s="181"/>
      <c r="C12" s="174" t="s">
        <v>302</v>
      </c>
      <c r="D12" s="240"/>
      <c r="E12" s="302"/>
      <c r="F12" s="262" t="s">
        <v>302</v>
      </c>
      <c r="G12" s="233"/>
      <c r="H12" s="215"/>
      <c r="I12" s="223"/>
      <c r="J12" s="223"/>
      <c r="K12" s="262" t="s">
        <v>205</v>
      </c>
      <c r="L12" s="296"/>
      <c r="M12" s="226"/>
      <c r="N12" s="252"/>
      <c r="O12" s="296" t="s">
        <v>350</v>
      </c>
      <c r="P12" s="302" t="s">
        <v>278</v>
      </c>
      <c r="Q12" s="296"/>
      <c r="R12" s="283" t="s">
        <v>350</v>
      </c>
      <c r="S12" s="381" t="s">
        <v>289</v>
      </c>
      <c r="T12" s="108"/>
      <c r="U12" s="104"/>
      <c r="V12" s="110">
        <f t="shared" si="0"/>
        <v>0</v>
      </c>
      <c r="W12" s="110">
        <f t="shared" si="0"/>
        <v>0</v>
      </c>
      <c r="X12" s="110">
        <f t="shared" si="0"/>
        <v>0</v>
      </c>
      <c r="Y12" s="110">
        <f t="shared" si="0"/>
        <v>0</v>
      </c>
      <c r="Z12" s="110">
        <f t="shared" si="0"/>
        <v>0</v>
      </c>
      <c r="AA12" s="110">
        <f t="shared" si="0"/>
        <v>0</v>
      </c>
      <c r="AB12" s="110">
        <f t="shared" si="0"/>
        <v>0</v>
      </c>
      <c r="AC12" s="110">
        <f t="shared" si="0"/>
        <v>0</v>
      </c>
      <c r="AD12" s="110">
        <f t="shared" si="0"/>
        <v>0</v>
      </c>
      <c r="AE12" s="110">
        <f t="shared" si="0"/>
        <v>0</v>
      </c>
      <c r="AF12" s="110">
        <f t="shared" si="1"/>
        <v>0</v>
      </c>
      <c r="AG12" s="110">
        <f t="shared" si="1"/>
        <v>0</v>
      </c>
      <c r="AH12" s="110">
        <f t="shared" si="1"/>
        <v>0</v>
      </c>
      <c r="AI12" s="110">
        <f t="shared" si="1"/>
        <v>0</v>
      </c>
      <c r="AJ12" s="110">
        <f t="shared" si="1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2"/>
        <v>0</v>
      </c>
      <c r="AQ12" s="110">
        <f t="shared" si="2"/>
        <v>0</v>
      </c>
      <c r="AR12" s="110">
        <f t="shared" si="2"/>
        <v>0</v>
      </c>
      <c r="AS12" s="110">
        <f t="shared" si="2"/>
        <v>0</v>
      </c>
      <c r="AT12" s="110">
        <f t="shared" si="2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</row>
    <row r="13" spans="1:54" s="127" customFormat="1" ht="18" customHeight="1">
      <c r="A13" s="113"/>
      <c r="B13" s="182" t="s">
        <v>31</v>
      </c>
      <c r="C13" s="186" t="s">
        <v>102</v>
      </c>
      <c r="D13" s="321" t="s">
        <v>210</v>
      </c>
      <c r="E13" s="288" t="s">
        <v>202</v>
      </c>
      <c r="F13" s="333" t="s">
        <v>213</v>
      </c>
      <c r="G13" s="321"/>
      <c r="H13" s="363" t="s">
        <v>220</v>
      </c>
      <c r="I13" s="297"/>
      <c r="J13" s="297" t="s">
        <v>175</v>
      </c>
      <c r="K13" s="333" t="s">
        <v>197</v>
      </c>
      <c r="L13" s="288"/>
      <c r="M13" s="322"/>
      <c r="N13" s="257" t="s">
        <v>212</v>
      </c>
      <c r="O13" s="297" t="s">
        <v>190</v>
      </c>
      <c r="P13" s="297" t="s">
        <v>194</v>
      </c>
      <c r="Q13" s="256"/>
      <c r="R13" s="261" t="s">
        <v>188</v>
      </c>
      <c r="S13" s="382"/>
      <c r="T13" s="108"/>
      <c r="U13" s="104">
        <v>3</v>
      </c>
      <c r="V13" s="109">
        <f t="shared" si="0"/>
        <v>0</v>
      </c>
      <c r="W13" s="109">
        <f t="shared" si="0"/>
        <v>0</v>
      </c>
      <c r="X13" s="109">
        <f t="shared" si="0"/>
        <v>0</v>
      </c>
      <c r="Y13" s="109">
        <f t="shared" si="0"/>
        <v>0</v>
      </c>
      <c r="Z13" s="109">
        <f t="shared" si="0"/>
        <v>0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1"/>
        <v>0</v>
      </c>
      <c r="AG13" s="109">
        <f t="shared" si="1"/>
        <v>0</v>
      </c>
      <c r="AH13" s="109">
        <f t="shared" si="1"/>
        <v>0</v>
      </c>
      <c r="AI13" s="109">
        <f t="shared" si="1"/>
        <v>0</v>
      </c>
      <c r="AJ13" s="109">
        <f t="shared" si="1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2"/>
        <v>0</v>
      </c>
      <c r="AQ13" s="109">
        <f t="shared" si="2"/>
        <v>0</v>
      </c>
      <c r="AR13" s="109">
        <f t="shared" si="2"/>
        <v>0</v>
      </c>
      <c r="AS13" s="109">
        <f t="shared" si="2"/>
        <v>0</v>
      </c>
      <c r="AT13" s="109">
        <f t="shared" si="2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</row>
    <row r="14" spans="1:54" s="127" customFormat="1" ht="18" customHeight="1">
      <c r="A14" s="113"/>
      <c r="B14" s="181"/>
      <c r="C14" s="311" t="s">
        <v>241</v>
      </c>
      <c r="D14" s="262" t="s">
        <v>302</v>
      </c>
      <c r="E14" s="302" t="s">
        <v>303</v>
      </c>
      <c r="F14" s="240" t="s">
        <v>249</v>
      </c>
      <c r="G14" s="233"/>
      <c r="H14" s="215" t="s">
        <v>259</v>
      </c>
      <c r="I14" s="254"/>
      <c r="J14" s="254" t="s">
        <v>221</v>
      </c>
      <c r="K14" s="364" t="s">
        <v>261</v>
      </c>
      <c r="L14" s="288"/>
      <c r="M14" s="338"/>
      <c r="N14" s="303" t="s">
        <v>264</v>
      </c>
      <c r="O14" s="254" t="s">
        <v>351</v>
      </c>
      <c r="P14" s="319" t="s">
        <v>279</v>
      </c>
      <c r="Q14" s="242"/>
      <c r="R14" s="367" t="s">
        <v>374</v>
      </c>
      <c r="S14" s="383"/>
      <c r="T14" s="108"/>
      <c r="U14" s="104"/>
      <c r="V14" s="110">
        <f t="shared" si="0"/>
        <v>0</v>
      </c>
      <c r="W14" s="110">
        <f t="shared" si="0"/>
        <v>0</v>
      </c>
      <c r="X14" s="110">
        <f t="shared" si="0"/>
        <v>0</v>
      </c>
      <c r="Y14" s="110">
        <f t="shared" si="0"/>
        <v>0</v>
      </c>
      <c r="Z14" s="110">
        <f t="shared" si="0"/>
        <v>0</v>
      </c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1"/>
        <v>0</v>
      </c>
      <c r="AG14" s="110">
        <f t="shared" si="1"/>
        <v>0</v>
      </c>
      <c r="AH14" s="110">
        <f t="shared" si="1"/>
        <v>0</v>
      </c>
      <c r="AI14" s="110">
        <f t="shared" si="1"/>
        <v>0</v>
      </c>
      <c r="AJ14" s="110">
        <f t="shared" si="1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2"/>
        <v>0</v>
      </c>
      <c r="AQ14" s="110">
        <f t="shared" si="2"/>
        <v>0</v>
      </c>
      <c r="AR14" s="110">
        <f t="shared" si="2"/>
        <v>0</v>
      </c>
      <c r="AS14" s="110">
        <f t="shared" si="2"/>
        <v>0</v>
      </c>
      <c r="AT14" s="110">
        <f t="shared" si="2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</row>
    <row r="15" spans="1:54" s="127" customFormat="1" ht="18" customHeight="1">
      <c r="A15" s="107"/>
      <c r="B15" s="182" t="s">
        <v>32</v>
      </c>
      <c r="C15" s="186" t="s">
        <v>47</v>
      </c>
      <c r="D15" s="345" t="s">
        <v>209</v>
      </c>
      <c r="E15" s="297" t="s">
        <v>194</v>
      </c>
      <c r="F15" s="244" t="s">
        <v>202</v>
      </c>
      <c r="G15" s="255" t="s">
        <v>210</v>
      </c>
      <c r="H15" s="304" t="s">
        <v>177</v>
      </c>
      <c r="I15" s="261"/>
      <c r="J15" s="288" t="s">
        <v>175</v>
      </c>
      <c r="K15" s="333" t="s">
        <v>213</v>
      </c>
      <c r="L15" s="295"/>
      <c r="M15" s="322"/>
      <c r="N15" s="304" t="s">
        <v>212</v>
      </c>
      <c r="O15" s="297" t="s">
        <v>190</v>
      </c>
      <c r="P15" s="371"/>
      <c r="Q15" s="252"/>
      <c r="R15" s="261" t="s">
        <v>188</v>
      </c>
      <c r="S15" s="384"/>
      <c r="T15" s="108"/>
      <c r="U15" s="104">
        <v>4</v>
      </c>
      <c r="V15" s="109">
        <f t="shared" si="0"/>
        <v>0</v>
      </c>
      <c r="W15" s="109">
        <f t="shared" si="0"/>
        <v>1</v>
      </c>
      <c r="X15" s="109">
        <f t="shared" si="0"/>
        <v>0</v>
      </c>
      <c r="Y15" s="109">
        <f t="shared" si="0"/>
        <v>0</v>
      </c>
      <c r="Z15" s="109">
        <f t="shared" si="0"/>
        <v>0</v>
      </c>
      <c r="AA15" s="109">
        <f t="shared" si="0"/>
        <v>0</v>
      </c>
      <c r="AB15" s="109">
        <f t="shared" si="0"/>
        <v>0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2"/>
        <v>0</v>
      </c>
      <c r="AQ15" s="109">
        <f t="shared" si="2"/>
        <v>0</v>
      </c>
      <c r="AR15" s="109">
        <f t="shared" si="2"/>
        <v>0</v>
      </c>
      <c r="AS15" s="109">
        <f t="shared" si="2"/>
        <v>0</v>
      </c>
      <c r="AT15" s="109">
        <f t="shared" si="2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</row>
    <row r="16" spans="1:54" s="127" customFormat="1" ht="18" customHeight="1">
      <c r="A16" s="107"/>
      <c r="B16" s="181"/>
      <c r="C16" s="346" t="s">
        <v>224</v>
      </c>
      <c r="D16" s="347" t="s">
        <v>225</v>
      </c>
      <c r="E16" s="348" t="s">
        <v>304</v>
      </c>
      <c r="F16" s="319" t="s">
        <v>305</v>
      </c>
      <c r="G16" s="262" t="s">
        <v>302</v>
      </c>
      <c r="H16" s="293" t="s">
        <v>258</v>
      </c>
      <c r="I16" s="318"/>
      <c r="J16" s="254" t="s">
        <v>257</v>
      </c>
      <c r="K16" s="353" t="s">
        <v>337</v>
      </c>
      <c r="L16" s="247"/>
      <c r="M16" s="338"/>
      <c r="N16" s="280" t="s">
        <v>265</v>
      </c>
      <c r="O16" s="254" t="s">
        <v>352</v>
      </c>
      <c r="P16" s="371"/>
      <c r="Q16" s="252"/>
      <c r="R16" s="367" t="s">
        <v>375</v>
      </c>
      <c r="S16" s="385"/>
      <c r="T16" s="108"/>
      <c r="U16" s="104"/>
      <c r="V16" s="110">
        <f t="shared" si="0"/>
        <v>0</v>
      </c>
      <c r="W16" s="110">
        <f t="shared" si="0"/>
        <v>0</v>
      </c>
      <c r="X16" s="110">
        <f t="shared" si="0"/>
        <v>0</v>
      </c>
      <c r="Y16" s="110">
        <f t="shared" si="0"/>
        <v>0</v>
      </c>
      <c r="Z16" s="110">
        <f t="shared" si="0"/>
        <v>0</v>
      </c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1"/>
        <v>0</v>
      </c>
      <c r="AG16" s="110">
        <f t="shared" si="1"/>
        <v>0</v>
      </c>
      <c r="AH16" s="110">
        <f t="shared" si="1"/>
        <v>0</v>
      </c>
      <c r="AI16" s="110">
        <f t="shared" si="1"/>
        <v>0</v>
      </c>
      <c r="AJ16" s="110">
        <f t="shared" si="1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2"/>
        <v>0</v>
      </c>
      <c r="AQ16" s="110">
        <f t="shared" si="2"/>
        <v>0</v>
      </c>
      <c r="AR16" s="110">
        <f t="shared" si="2"/>
        <v>0</v>
      </c>
      <c r="AS16" s="110">
        <f t="shared" si="2"/>
        <v>0</v>
      </c>
      <c r="AT16" s="110">
        <f t="shared" si="2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</row>
    <row r="17" spans="1:54" s="127" customFormat="1" ht="18" customHeight="1">
      <c r="A17" s="107"/>
      <c r="B17" s="182" t="s">
        <v>33</v>
      </c>
      <c r="C17" s="257"/>
      <c r="D17" s="266" t="s">
        <v>48</v>
      </c>
      <c r="E17" s="297" t="s">
        <v>210</v>
      </c>
      <c r="F17" s="321"/>
      <c r="G17" s="255" t="s">
        <v>210</v>
      </c>
      <c r="H17" s="192"/>
      <c r="I17" s="297"/>
      <c r="J17" s="297" t="s">
        <v>194</v>
      </c>
      <c r="K17" s="298"/>
      <c r="L17" s="223"/>
      <c r="M17" s="260"/>
      <c r="N17" s="252"/>
      <c r="O17" s="323"/>
      <c r="P17" s="290"/>
      <c r="Q17" s="298"/>
      <c r="R17" s="261"/>
      <c r="S17" s="384"/>
      <c r="T17" s="108"/>
      <c r="U17" s="104">
        <v>5</v>
      </c>
      <c r="V17" s="109">
        <f t="shared" si="0"/>
        <v>0</v>
      </c>
      <c r="W17" s="109">
        <f t="shared" si="0"/>
        <v>0</v>
      </c>
      <c r="X17" s="109">
        <f t="shared" si="0"/>
        <v>0</v>
      </c>
      <c r="Y17" s="109">
        <f t="shared" si="0"/>
        <v>0</v>
      </c>
      <c r="Z17" s="109">
        <f t="shared" si="0"/>
        <v>0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1"/>
        <v>0</v>
      </c>
      <c r="AG17" s="109">
        <f t="shared" si="1"/>
        <v>0</v>
      </c>
      <c r="AH17" s="109">
        <f t="shared" si="1"/>
        <v>0</v>
      </c>
      <c r="AI17" s="109">
        <f t="shared" si="1"/>
        <v>1</v>
      </c>
      <c r="AJ17" s="109">
        <f t="shared" si="1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0</v>
      </c>
      <c r="AO17" s="109">
        <f t="shared" si="1"/>
        <v>0</v>
      </c>
      <c r="AP17" s="109">
        <f t="shared" si="2"/>
        <v>0</v>
      </c>
      <c r="AQ17" s="109">
        <f t="shared" si="2"/>
        <v>0</v>
      </c>
      <c r="AR17" s="109">
        <f t="shared" si="2"/>
        <v>0</v>
      </c>
      <c r="AS17" s="109">
        <f t="shared" si="2"/>
        <v>0</v>
      </c>
      <c r="AT17" s="109">
        <f t="shared" si="2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</row>
    <row r="18" spans="1:54" s="127" customFormat="1" ht="18" customHeight="1" thickBot="1">
      <c r="A18" s="107"/>
      <c r="B18" s="219"/>
      <c r="C18" s="189"/>
      <c r="D18" s="349" t="s">
        <v>224</v>
      </c>
      <c r="E18" s="262" t="s">
        <v>302</v>
      </c>
      <c r="F18" s="202"/>
      <c r="G18" s="242" t="s">
        <v>306</v>
      </c>
      <c r="H18" s="252"/>
      <c r="I18" s="151"/>
      <c r="J18" s="262" t="s">
        <v>335</v>
      </c>
      <c r="K18" s="252"/>
      <c r="L18" s="210"/>
      <c r="M18" s="196"/>
      <c r="N18" s="252"/>
      <c r="O18" s="343"/>
      <c r="P18" s="178"/>
      <c r="Q18" s="252"/>
      <c r="R18" s="235"/>
      <c r="S18" s="386"/>
      <c r="T18" s="108"/>
      <c r="U18" s="104"/>
      <c r="V18" s="110">
        <f t="shared" si="0"/>
        <v>0</v>
      </c>
      <c r="W18" s="110">
        <f t="shared" si="0"/>
        <v>0</v>
      </c>
      <c r="X18" s="110">
        <f t="shared" si="0"/>
        <v>0</v>
      </c>
      <c r="Y18" s="110">
        <f t="shared" si="0"/>
        <v>0</v>
      </c>
      <c r="Z18" s="110">
        <f t="shared" si="0"/>
        <v>0</v>
      </c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1"/>
        <v>0</v>
      </c>
      <c r="AG18" s="110">
        <f t="shared" si="1"/>
        <v>0</v>
      </c>
      <c r="AH18" s="110">
        <f t="shared" si="1"/>
        <v>0</v>
      </c>
      <c r="AI18" s="110">
        <f t="shared" si="1"/>
        <v>0</v>
      </c>
      <c r="AJ18" s="110">
        <f t="shared" si="1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2"/>
        <v>0</v>
      </c>
      <c r="AQ18" s="110">
        <f t="shared" si="2"/>
        <v>0</v>
      </c>
      <c r="AR18" s="110">
        <f t="shared" si="2"/>
        <v>0</v>
      </c>
      <c r="AS18" s="110">
        <f t="shared" si="2"/>
        <v>0</v>
      </c>
      <c r="AT18" s="110">
        <f t="shared" si="2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</row>
    <row r="19" spans="1:54" s="127" customFormat="1" ht="18" customHeight="1" thickBot="1">
      <c r="A19" s="114"/>
      <c r="B19" s="115"/>
      <c r="C19" s="149"/>
      <c r="D19" s="149"/>
      <c r="E19" s="253"/>
      <c r="F19" s="253"/>
      <c r="G19" s="149"/>
      <c r="H19" s="149"/>
      <c r="I19" s="245"/>
      <c r="J19" s="286"/>
      <c r="K19" s="149"/>
      <c r="L19" s="289"/>
      <c r="M19" s="152"/>
      <c r="N19" s="152"/>
      <c r="O19" s="116"/>
      <c r="P19" s="116"/>
      <c r="Q19" s="116"/>
      <c r="R19" s="116"/>
      <c r="S19" s="387"/>
      <c r="T19" s="108"/>
      <c r="U19" s="104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</row>
    <row r="20" spans="1:54" s="127" customFormat="1" ht="18" customHeight="1">
      <c r="A20" s="107" t="s">
        <v>35</v>
      </c>
      <c r="B20" s="180" t="s">
        <v>29</v>
      </c>
      <c r="C20" s="177" t="s">
        <v>175</v>
      </c>
      <c r="D20" s="301"/>
      <c r="E20" s="301" t="s">
        <v>102</v>
      </c>
      <c r="F20" s="288" t="s">
        <v>175</v>
      </c>
      <c r="G20" s="179"/>
      <c r="H20" s="248"/>
      <c r="I20" s="301"/>
      <c r="J20" s="301"/>
      <c r="K20" s="333" t="s">
        <v>213</v>
      </c>
      <c r="L20" s="301"/>
      <c r="M20" s="260"/>
      <c r="N20" s="257" t="s">
        <v>208</v>
      </c>
      <c r="O20" s="299"/>
      <c r="P20" s="297" t="s">
        <v>186</v>
      </c>
      <c r="Q20" s="176"/>
      <c r="R20" s="234" t="s">
        <v>188</v>
      </c>
      <c r="S20" s="388" t="s">
        <v>197</v>
      </c>
      <c r="T20" s="108"/>
      <c r="U20" s="104">
        <v>1</v>
      </c>
      <c r="V20" s="109">
        <f aca="true" t="shared" si="3" ref="V20:AE29">COUNTIF($C20:$S20,V$8)</f>
        <v>0</v>
      </c>
      <c r="W20" s="109">
        <f t="shared" si="3"/>
        <v>0</v>
      </c>
      <c r="X20" s="109">
        <f t="shared" si="3"/>
        <v>0</v>
      </c>
      <c r="Y20" s="109">
        <f t="shared" si="3"/>
        <v>0</v>
      </c>
      <c r="Z20" s="109">
        <f t="shared" si="3"/>
        <v>0</v>
      </c>
      <c r="AA20" s="109">
        <f t="shared" si="3"/>
        <v>0</v>
      </c>
      <c r="AB20" s="109">
        <f t="shared" si="3"/>
        <v>0</v>
      </c>
      <c r="AC20" s="109">
        <f t="shared" si="3"/>
        <v>0</v>
      </c>
      <c r="AD20" s="109">
        <f t="shared" si="3"/>
        <v>0</v>
      </c>
      <c r="AE20" s="109">
        <f t="shared" si="3"/>
        <v>0</v>
      </c>
      <c r="AF20" s="109">
        <f aca="true" t="shared" si="4" ref="AF20:AO29">COUNTIF($C20:$S20,AF$8)</f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t="shared" si="4"/>
        <v>0</v>
      </c>
      <c r="AL20" s="109">
        <f t="shared" si="4"/>
        <v>0</v>
      </c>
      <c r="AM20" s="109">
        <f t="shared" si="4"/>
        <v>0</v>
      </c>
      <c r="AN20" s="109">
        <f t="shared" si="4"/>
        <v>0</v>
      </c>
      <c r="AO20" s="109">
        <f t="shared" si="4"/>
        <v>0</v>
      </c>
      <c r="AP20" s="109">
        <f aca="true" t="shared" si="5" ref="AP20:BB29">COUNTIF($C20:$S20,AP$8)</f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t="shared" si="5"/>
        <v>0</v>
      </c>
      <c r="AV20" s="109">
        <f t="shared" si="5"/>
        <v>0</v>
      </c>
      <c r="AW20" s="109">
        <f t="shared" si="5"/>
        <v>0</v>
      </c>
      <c r="AX20" s="109">
        <f t="shared" si="5"/>
        <v>0</v>
      </c>
      <c r="AY20" s="109">
        <f t="shared" si="5"/>
        <v>0</v>
      </c>
      <c r="AZ20" s="109">
        <f t="shared" si="5"/>
        <v>0</v>
      </c>
      <c r="BA20" s="109">
        <f t="shared" si="5"/>
        <v>0</v>
      </c>
      <c r="BB20" s="109">
        <f t="shared" si="5"/>
        <v>0</v>
      </c>
    </row>
    <row r="21" spans="1:54" s="127" customFormat="1" ht="18" customHeight="1">
      <c r="A21" s="107"/>
      <c r="B21" s="181"/>
      <c r="C21" s="231" t="s">
        <v>211</v>
      </c>
      <c r="D21" s="276"/>
      <c r="E21" s="350" t="s">
        <v>309</v>
      </c>
      <c r="F21" s="254" t="s">
        <v>211</v>
      </c>
      <c r="G21" s="263"/>
      <c r="H21" s="188"/>
      <c r="I21" s="254"/>
      <c r="J21" s="302"/>
      <c r="K21" s="296" t="s">
        <v>263</v>
      </c>
      <c r="L21" s="249"/>
      <c r="M21" s="263"/>
      <c r="N21" s="368" t="s">
        <v>234</v>
      </c>
      <c r="O21" s="300"/>
      <c r="P21" s="302" t="s">
        <v>280</v>
      </c>
      <c r="Q21" s="249"/>
      <c r="R21" s="367" t="s">
        <v>364</v>
      </c>
      <c r="S21" s="389" t="s">
        <v>292</v>
      </c>
      <c r="T21" s="108"/>
      <c r="U21" s="104"/>
      <c r="V21" s="110">
        <f t="shared" si="3"/>
        <v>0</v>
      </c>
      <c r="W21" s="110">
        <f t="shared" si="3"/>
        <v>0</v>
      </c>
      <c r="X21" s="110">
        <f t="shared" si="3"/>
        <v>0</v>
      </c>
      <c r="Y21" s="110">
        <f t="shared" si="3"/>
        <v>0</v>
      </c>
      <c r="Z21" s="110">
        <f t="shared" si="3"/>
        <v>0</v>
      </c>
      <c r="AA21" s="110">
        <f t="shared" si="3"/>
        <v>0</v>
      </c>
      <c r="AB21" s="110">
        <f t="shared" si="3"/>
        <v>0</v>
      </c>
      <c r="AC21" s="110">
        <f t="shared" si="3"/>
        <v>0</v>
      </c>
      <c r="AD21" s="110">
        <f t="shared" si="3"/>
        <v>0</v>
      </c>
      <c r="AE21" s="110">
        <f t="shared" si="3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4"/>
        <v>0</v>
      </c>
      <c r="AL21" s="110">
        <f t="shared" si="4"/>
        <v>0</v>
      </c>
      <c r="AM21" s="110">
        <f t="shared" si="4"/>
        <v>0</v>
      </c>
      <c r="AN21" s="110">
        <f t="shared" si="4"/>
        <v>0</v>
      </c>
      <c r="AO21" s="110">
        <f t="shared" si="4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5"/>
        <v>0</v>
      </c>
      <c r="AV21" s="110">
        <f t="shared" si="5"/>
        <v>0</v>
      </c>
      <c r="AW21" s="110">
        <f t="shared" si="5"/>
        <v>0</v>
      </c>
      <c r="AX21" s="110">
        <f t="shared" si="5"/>
        <v>0</v>
      </c>
      <c r="AY21" s="110">
        <f t="shared" si="5"/>
        <v>0</v>
      </c>
      <c r="AZ21" s="110">
        <f t="shared" si="5"/>
        <v>0</v>
      </c>
      <c r="BA21" s="110">
        <f t="shared" si="5"/>
        <v>0</v>
      </c>
      <c r="BB21" s="110">
        <f t="shared" si="5"/>
        <v>0</v>
      </c>
    </row>
    <row r="22" spans="1:54" s="127" customFormat="1" ht="18" customHeight="1">
      <c r="A22" s="111">
        <v>45433</v>
      </c>
      <c r="B22" s="182" t="s">
        <v>30</v>
      </c>
      <c r="C22" s="304" t="s">
        <v>214</v>
      </c>
      <c r="D22" s="297" t="s">
        <v>175</v>
      </c>
      <c r="E22" s="297" t="s">
        <v>186</v>
      </c>
      <c r="F22" s="288" t="s">
        <v>191</v>
      </c>
      <c r="G22" s="255"/>
      <c r="H22" s="257"/>
      <c r="I22" s="252"/>
      <c r="J22" s="297"/>
      <c r="K22" s="259" t="s">
        <v>198</v>
      </c>
      <c r="L22" s="297"/>
      <c r="M22" s="221" t="s">
        <v>178</v>
      </c>
      <c r="N22" s="257" t="s">
        <v>174</v>
      </c>
      <c r="O22" s="297" t="s">
        <v>190</v>
      </c>
      <c r="P22" s="369" t="s">
        <v>193</v>
      </c>
      <c r="Q22" s="259"/>
      <c r="R22" s="261" t="s">
        <v>188</v>
      </c>
      <c r="S22" s="380" t="s">
        <v>213</v>
      </c>
      <c r="T22" s="108"/>
      <c r="U22" s="104">
        <v>2</v>
      </c>
      <c r="V22" s="109">
        <f t="shared" si="3"/>
        <v>0</v>
      </c>
      <c r="W22" s="109">
        <f t="shared" si="3"/>
        <v>0</v>
      </c>
      <c r="X22" s="109">
        <f t="shared" si="3"/>
        <v>0</v>
      </c>
      <c r="Y22" s="109">
        <f t="shared" si="3"/>
        <v>0</v>
      </c>
      <c r="Z22" s="109">
        <f t="shared" si="3"/>
        <v>0</v>
      </c>
      <c r="AA22" s="109">
        <f t="shared" si="3"/>
        <v>0</v>
      </c>
      <c r="AB22" s="109">
        <f t="shared" si="3"/>
        <v>0</v>
      </c>
      <c r="AC22" s="109">
        <f t="shared" si="3"/>
        <v>0</v>
      </c>
      <c r="AD22" s="109">
        <f t="shared" si="3"/>
        <v>0</v>
      </c>
      <c r="AE22" s="109">
        <f t="shared" si="3"/>
        <v>0</v>
      </c>
      <c r="AF22" s="109">
        <f t="shared" si="4"/>
        <v>0</v>
      </c>
      <c r="AG22" s="109">
        <f t="shared" si="4"/>
        <v>0</v>
      </c>
      <c r="AH22" s="109">
        <f t="shared" si="4"/>
        <v>0</v>
      </c>
      <c r="AI22" s="109">
        <f t="shared" si="4"/>
        <v>0</v>
      </c>
      <c r="AJ22" s="109">
        <f t="shared" si="4"/>
        <v>0</v>
      </c>
      <c r="AK22" s="109">
        <f t="shared" si="4"/>
        <v>0</v>
      </c>
      <c r="AL22" s="109">
        <f t="shared" si="4"/>
        <v>0</v>
      </c>
      <c r="AM22" s="109">
        <f t="shared" si="4"/>
        <v>0</v>
      </c>
      <c r="AN22" s="109">
        <f t="shared" si="4"/>
        <v>0</v>
      </c>
      <c r="AO22" s="109">
        <f t="shared" si="4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5"/>
        <v>0</v>
      </c>
      <c r="AV22" s="109">
        <f t="shared" si="5"/>
        <v>0</v>
      </c>
      <c r="AW22" s="109">
        <f t="shared" si="5"/>
        <v>0</v>
      </c>
      <c r="AX22" s="109">
        <f t="shared" si="5"/>
        <v>0</v>
      </c>
      <c r="AY22" s="109">
        <f t="shared" si="5"/>
        <v>0</v>
      </c>
      <c r="AZ22" s="109">
        <f t="shared" si="5"/>
        <v>0</v>
      </c>
      <c r="BA22" s="109">
        <f t="shared" si="5"/>
        <v>0</v>
      </c>
      <c r="BB22" s="109">
        <f t="shared" si="5"/>
        <v>0</v>
      </c>
    </row>
    <row r="23" spans="1:54" s="127" customFormat="1" ht="18" customHeight="1">
      <c r="A23" s="112"/>
      <c r="B23" s="181"/>
      <c r="C23" s="308" t="s">
        <v>236</v>
      </c>
      <c r="D23" s="254" t="s">
        <v>211</v>
      </c>
      <c r="E23" s="318" t="s">
        <v>243</v>
      </c>
      <c r="F23" s="296" t="s">
        <v>250</v>
      </c>
      <c r="G23" s="173"/>
      <c r="H23" s="280"/>
      <c r="I23" s="252"/>
      <c r="J23" s="302"/>
      <c r="K23" s="296" t="s">
        <v>338</v>
      </c>
      <c r="L23" s="296"/>
      <c r="M23" s="226"/>
      <c r="N23" s="303" t="s">
        <v>347</v>
      </c>
      <c r="O23" s="212" t="s">
        <v>353</v>
      </c>
      <c r="P23" s="370" t="s">
        <v>281</v>
      </c>
      <c r="Q23" s="296"/>
      <c r="R23" s="367" t="s">
        <v>365</v>
      </c>
      <c r="S23" s="381" t="s">
        <v>290</v>
      </c>
      <c r="T23" s="108"/>
      <c r="U23" s="104"/>
      <c r="V23" s="110">
        <f t="shared" si="3"/>
        <v>0</v>
      </c>
      <c r="W23" s="110">
        <f t="shared" si="3"/>
        <v>0</v>
      </c>
      <c r="X23" s="110">
        <f t="shared" si="3"/>
        <v>0</v>
      </c>
      <c r="Y23" s="110">
        <f t="shared" si="3"/>
        <v>0</v>
      </c>
      <c r="Z23" s="110">
        <f t="shared" si="3"/>
        <v>0</v>
      </c>
      <c r="AA23" s="110">
        <f t="shared" si="3"/>
        <v>0</v>
      </c>
      <c r="AB23" s="110">
        <f t="shared" si="3"/>
        <v>0</v>
      </c>
      <c r="AC23" s="110">
        <f t="shared" si="3"/>
        <v>0</v>
      </c>
      <c r="AD23" s="110">
        <f t="shared" si="3"/>
        <v>0</v>
      </c>
      <c r="AE23" s="110">
        <f t="shared" si="3"/>
        <v>0</v>
      </c>
      <c r="AF23" s="110">
        <f t="shared" si="4"/>
        <v>0</v>
      </c>
      <c r="AG23" s="110">
        <f t="shared" si="4"/>
        <v>0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0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5"/>
        <v>0</v>
      </c>
      <c r="AV23" s="110">
        <f t="shared" si="5"/>
        <v>0</v>
      </c>
      <c r="AW23" s="110">
        <f t="shared" si="5"/>
        <v>0</v>
      </c>
      <c r="AX23" s="110">
        <f t="shared" si="5"/>
        <v>0</v>
      </c>
      <c r="AY23" s="110">
        <f t="shared" si="5"/>
        <v>0</v>
      </c>
      <c r="AZ23" s="110">
        <f t="shared" si="5"/>
        <v>0</v>
      </c>
      <c r="BA23" s="110">
        <f t="shared" si="5"/>
        <v>0</v>
      </c>
      <c r="BB23" s="110">
        <f t="shared" si="5"/>
        <v>0</v>
      </c>
    </row>
    <row r="24" spans="1:54" s="127" customFormat="1" ht="18" customHeight="1">
      <c r="A24" s="112"/>
      <c r="B24" s="182" t="s">
        <v>31</v>
      </c>
      <c r="C24" s="252"/>
      <c r="D24" s="297" t="s">
        <v>190</v>
      </c>
      <c r="E24" s="288" t="s">
        <v>175</v>
      </c>
      <c r="F24" s="288" t="s">
        <v>102</v>
      </c>
      <c r="G24" s="255"/>
      <c r="H24" s="257" t="s">
        <v>208</v>
      </c>
      <c r="I24" s="297"/>
      <c r="J24" s="288" t="s">
        <v>192</v>
      </c>
      <c r="K24" s="353" t="s">
        <v>191</v>
      </c>
      <c r="L24" s="297"/>
      <c r="M24" s="260"/>
      <c r="N24" s="174" t="s">
        <v>174</v>
      </c>
      <c r="O24" s="297" t="s">
        <v>215</v>
      </c>
      <c r="P24" s="259" t="s">
        <v>193</v>
      </c>
      <c r="Q24" s="259"/>
      <c r="R24" s="261" t="s">
        <v>215</v>
      </c>
      <c r="S24" s="380" t="s">
        <v>213</v>
      </c>
      <c r="T24" s="108"/>
      <c r="U24" s="104">
        <v>3</v>
      </c>
      <c r="V24" s="109">
        <f t="shared" si="3"/>
        <v>0</v>
      </c>
      <c r="W24" s="109">
        <f t="shared" si="3"/>
        <v>0</v>
      </c>
      <c r="X24" s="109">
        <f t="shared" si="3"/>
        <v>0</v>
      </c>
      <c r="Y24" s="109">
        <f t="shared" si="3"/>
        <v>0</v>
      </c>
      <c r="Z24" s="109">
        <f t="shared" si="3"/>
        <v>0</v>
      </c>
      <c r="AA24" s="109">
        <f t="shared" si="3"/>
        <v>0</v>
      </c>
      <c r="AB24" s="109">
        <f t="shared" si="3"/>
        <v>0</v>
      </c>
      <c r="AC24" s="109">
        <f t="shared" si="3"/>
        <v>0</v>
      </c>
      <c r="AD24" s="109">
        <f t="shared" si="3"/>
        <v>0</v>
      </c>
      <c r="AE24" s="109">
        <f t="shared" si="3"/>
        <v>0</v>
      </c>
      <c r="AF24" s="109">
        <f t="shared" si="4"/>
        <v>0</v>
      </c>
      <c r="AG24" s="109">
        <f t="shared" si="4"/>
        <v>0</v>
      </c>
      <c r="AH24" s="109">
        <f t="shared" si="4"/>
        <v>0</v>
      </c>
      <c r="AI24" s="109">
        <f t="shared" si="4"/>
        <v>0</v>
      </c>
      <c r="AJ24" s="109">
        <f t="shared" si="4"/>
        <v>0</v>
      </c>
      <c r="AK24" s="109">
        <f t="shared" si="4"/>
        <v>0</v>
      </c>
      <c r="AL24" s="109">
        <f t="shared" si="4"/>
        <v>0</v>
      </c>
      <c r="AM24" s="109">
        <f t="shared" si="4"/>
        <v>0</v>
      </c>
      <c r="AN24" s="109">
        <f t="shared" si="4"/>
        <v>0</v>
      </c>
      <c r="AO24" s="109">
        <f t="shared" si="4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5"/>
        <v>0</v>
      </c>
      <c r="AV24" s="109">
        <f t="shared" si="5"/>
        <v>0</v>
      </c>
      <c r="AW24" s="109">
        <f t="shared" si="5"/>
        <v>0</v>
      </c>
      <c r="AX24" s="109">
        <f t="shared" si="5"/>
        <v>0</v>
      </c>
      <c r="AY24" s="109">
        <f t="shared" si="5"/>
        <v>0</v>
      </c>
      <c r="AZ24" s="109">
        <f t="shared" si="5"/>
        <v>0</v>
      </c>
      <c r="BA24" s="109">
        <f t="shared" si="5"/>
        <v>0</v>
      </c>
      <c r="BB24" s="109">
        <f t="shared" si="5"/>
        <v>0</v>
      </c>
    </row>
    <row r="25" spans="1:54" s="127" customFormat="1" ht="18" customHeight="1">
      <c r="A25" s="112"/>
      <c r="B25" s="181"/>
      <c r="C25" s="252"/>
      <c r="D25" s="254" t="s">
        <v>307</v>
      </c>
      <c r="E25" s="254" t="s">
        <v>211</v>
      </c>
      <c r="F25" s="350" t="s">
        <v>310</v>
      </c>
      <c r="G25" s="173"/>
      <c r="H25" s="303" t="s">
        <v>311</v>
      </c>
      <c r="I25" s="254"/>
      <c r="J25" s="254" t="s">
        <v>336</v>
      </c>
      <c r="K25" s="296" t="s">
        <v>339</v>
      </c>
      <c r="L25" s="276"/>
      <c r="M25" s="309"/>
      <c r="N25" s="303" t="s">
        <v>348</v>
      </c>
      <c r="O25" s="296" t="s">
        <v>354</v>
      </c>
      <c r="P25" s="276" t="s">
        <v>282</v>
      </c>
      <c r="Q25" s="242"/>
      <c r="R25" s="283" t="s">
        <v>354</v>
      </c>
      <c r="S25" s="381" t="s">
        <v>291</v>
      </c>
      <c r="T25" s="108"/>
      <c r="U25" s="104"/>
      <c r="V25" s="110">
        <f t="shared" si="3"/>
        <v>0</v>
      </c>
      <c r="W25" s="110">
        <f t="shared" si="3"/>
        <v>0</v>
      </c>
      <c r="X25" s="110">
        <f t="shared" si="3"/>
        <v>0</v>
      </c>
      <c r="Y25" s="110">
        <f t="shared" si="3"/>
        <v>0</v>
      </c>
      <c r="Z25" s="110">
        <f t="shared" si="3"/>
        <v>0</v>
      </c>
      <c r="AA25" s="110">
        <f t="shared" si="3"/>
        <v>0</v>
      </c>
      <c r="AB25" s="110">
        <f t="shared" si="3"/>
        <v>0</v>
      </c>
      <c r="AC25" s="110">
        <f t="shared" si="3"/>
        <v>0</v>
      </c>
      <c r="AD25" s="110">
        <f t="shared" si="3"/>
        <v>0</v>
      </c>
      <c r="AE25" s="110">
        <f t="shared" si="3"/>
        <v>0</v>
      </c>
      <c r="AF25" s="110">
        <f t="shared" si="4"/>
        <v>0</v>
      </c>
      <c r="AG25" s="110">
        <f t="shared" si="4"/>
        <v>0</v>
      </c>
      <c r="AH25" s="110">
        <f t="shared" si="4"/>
        <v>0</v>
      </c>
      <c r="AI25" s="110">
        <f t="shared" si="4"/>
        <v>0</v>
      </c>
      <c r="AJ25" s="110">
        <f t="shared" si="4"/>
        <v>0</v>
      </c>
      <c r="AK25" s="110">
        <f t="shared" si="4"/>
        <v>0</v>
      </c>
      <c r="AL25" s="110">
        <f t="shared" si="4"/>
        <v>0</v>
      </c>
      <c r="AM25" s="110">
        <f t="shared" si="4"/>
        <v>0</v>
      </c>
      <c r="AN25" s="110">
        <f t="shared" si="4"/>
        <v>0</v>
      </c>
      <c r="AO25" s="110">
        <f t="shared" si="4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5"/>
        <v>0</v>
      </c>
      <c r="AV25" s="110">
        <f t="shared" si="5"/>
        <v>0</v>
      </c>
      <c r="AW25" s="110">
        <f t="shared" si="5"/>
        <v>0</v>
      </c>
      <c r="AX25" s="110">
        <f t="shared" si="5"/>
        <v>0</v>
      </c>
      <c r="AY25" s="110">
        <f t="shared" si="5"/>
        <v>0</v>
      </c>
      <c r="AZ25" s="110">
        <f t="shared" si="5"/>
        <v>0</v>
      </c>
      <c r="BA25" s="110">
        <f t="shared" si="5"/>
        <v>0</v>
      </c>
      <c r="BB25" s="110">
        <f t="shared" si="5"/>
        <v>0</v>
      </c>
    </row>
    <row r="26" spans="1:54" s="127" customFormat="1" ht="18" customHeight="1">
      <c r="A26" s="112"/>
      <c r="B26" s="182" t="s">
        <v>32</v>
      </c>
      <c r="C26" s="186"/>
      <c r="D26" s="297" t="s">
        <v>190</v>
      </c>
      <c r="E26" s="351" t="s">
        <v>179</v>
      </c>
      <c r="F26" s="295"/>
      <c r="G26" s="288" t="s">
        <v>175</v>
      </c>
      <c r="H26" s="257" t="s">
        <v>208</v>
      </c>
      <c r="I26" s="297"/>
      <c r="J26" s="261" t="s">
        <v>181</v>
      </c>
      <c r="K26" s="297"/>
      <c r="L26" s="259"/>
      <c r="M26" s="255"/>
      <c r="N26" s="252"/>
      <c r="O26" s="288"/>
      <c r="P26" s="223"/>
      <c r="Q26" s="252"/>
      <c r="R26" s="261"/>
      <c r="S26" s="384"/>
      <c r="T26" s="121"/>
      <c r="U26" s="104">
        <v>4</v>
      </c>
      <c r="V26" s="109">
        <f t="shared" si="3"/>
        <v>0</v>
      </c>
      <c r="W26" s="109">
        <f t="shared" si="3"/>
        <v>0</v>
      </c>
      <c r="X26" s="109">
        <f t="shared" si="3"/>
        <v>0</v>
      </c>
      <c r="Y26" s="109">
        <f t="shared" si="3"/>
        <v>0</v>
      </c>
      <c r="Z26" s="109">
        <f t="shared" si="3"/>
        <v>0</v>
      </c>
      <c r="AA26" s="109">
        <f t="shared" si="3"/>
        <v>0</v>
      </c>
      <c r="AB26" s="109">
        <f t="shared" si="3"/>
        <v>0</v>
      </c>
      <c r="AC26" s="109">
        <f t="shared" si="3"/>
        <v>0</v>
      </c>
      <c r="AD26" s="109">
        <f t="shared" si="3"/>
        <v>0</v>
      </c>
      <c r="AE26" s="109">
        <f t="shared" si="3"/>
        <v>0</v>
      </c>
      <c r="AF26" s="109">
        <f t="shared" si="4"/>
        <v>0</v>
      </c>
      <c r="AG26" s="109">
        <f t="shared" si="4"/>
        <v>0</v>
      </c>
      <c r="AH26" s="109">
        <f t="shared" si="4"/>
        <v>0</v>
      </c>
      <c r="AI26" s="109">
        <f t="shared" si="4"/>
        <v>0</v>
      </c>
      <c r="AJ26" s="109">
        <f t="shared" si="4"/>
        <v>0</v>
      </c>
      <c r="AK26" s="109">
        <f t="shared" si="4"/>
        <v>0</v>
      </c>
      <c r="AL26" s="109">
        <f t="shared" si="4"/>
        <v>0</v>
      </c>
      <c r="AM26" s="109">
        <f t="shared" si="4"/>
        <v>0</v>
      </c>
      <c r="AN26" s="109">
        <f t="shared" si="4"/>
        <v>0</v>
      </c>
      <c r="AO26" s="109">
        <f t="shared" si="4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5"/>
        <v>0</v>
      </c>
      <c r="AV26" s="109">
        <f t="shared" si="5"/>
        <v>0</v>
      </c>
      <c r="AW26" s="109">
        <f t="shared" si="5"/>
        <v>0</v>
      </c>
      <c r="AX26" s="109">
        <f t="shared" si="5"/>
        <v>0</v>
      </c>
      <c r="AY26" s="109">
        <f t="shared" si="5"/>
        <v>0</v>
      </c>
      <c r="AZ26" s="109">
        <f t="shared" si="5"/>
        <v>0</v>
      </c>
      <c r="BA26" s="109">
        <f t="shared" si="5"/>
        <v>0</v>
      </c>
      <c r="BB26" s="109">
        <f t="shared" si="5"/>
        <v>0</v>
      </c>
    </row>
    <row r="27" spans="1:54" s="127" customFormat="1" ht="18" customHeight="1">
      <c r="A27" s="112"/>
      <c r="B27" s="181"/>
      <c r="C27" s="251"/>
      <c r="D27" s="254" t="s">
        <v>308</v>
      </c>
      <c r="E27" s="276" t="s">
        <v>226</v>
      </c>
      <c r="F27" s="247"/>
      <c r="G27" s="262" t="s">
        <v>219</v>
      </c>
      <c r="H27" s="303" t="s">
        <v>312</v>
      </c>
      <c r="I27" s="254"/>
      <c r="J27" s="262" t="s">
        <v>219</v>
      </c>
      <c r="K27" s="296"/>
      <c r="L27" s="296"/>
      <c r="M27" s="173"/>
      <c r="N27" s="252"/>
      <c r="O27" s="254"/>
      <c r="P27" s="247"/>
      <c r="Q27" s="247"/>
      <c r="R27" s="367"/>
      <c r="S27" s="390"/>
      <c r="T27" s="122"/>
      <c r="U27" s="104"/>
      <c r="V27" s="110">
        <f t="shared" si="3"/>
        <v>0</v>
      </c>
      <c r="W27" s="110">
        <f t="shared" si="3"/>
        <v>0</v>
      </c>
      <c r="X27" s="110">
        <f t="shared" si="3"/>
        <v>0</v>
      </c>
      <c r="Y27" s="110">
        <f t="shared" si="3"/>
        <v>0</v>
      </c>
      <c r="Z27" s="110">
        <f t="shared" si="3"/>
        <v>0</v>
      </c>
      <c r="AA27" s="110">
        <f t="shared" si="3"/>
        <v>0</v>
      </c>
      <c r="AB27" s="110">
        <f t="shared" si="3"/>
        <v>0</v>
      </c>
      <c r="AC27" s="110">
        <f t="shared" si="3"/>
        <v>0</v>
      </c>
      <c r="AD27" s="110">
        <f t="shared" si="3"/>
        <v>0</v>
      </c>
      <c r="AE27" s="110">
        <f t="shared" si="3"/>
        <v>0</v>
      </c>
      <c r="AF27" s="110">
        <f t="shared" si="4"/>
        <v>0</v>
      </c>
      <c r="AG27" s="110">
        <f t="shared" si="4"/>
        <v>0</v>
      </c>
      <c r="AH27" s="110">
        <f t="shared" si="4"/>
        <v>0</v>
      </c>
      <c r="AI27" s="110">
        <f t="shared" si="4"/>
        <v>0</v>
      </c>
      <c r="AJ27" s="110">
        <f t="shared" si="4"/>
        <v>0</v>
      </c>
      <c r="AK27" s="110">
        <f t="shared" si="4"/>
        <v>0</v>
      </c>
      <c r="AL27" s="110">
        <f t="shared" si="4"/>
        <v>0</v>
      </c>
      <c r="AM27" s="110">
        <f t="shared" si="4"/>
        <v>0</v>
      </c>
      <c r="AN27" s="110">
        <f t="shared" si="4"/>
        <v>0</v>
      </c>
      <c r="AO27" s="110">
        <f t="shared" si="4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5"/>
        <v>0</v>
      </c>
      <c r="AV27" s="110">
        <f t="shared" si="5"/>
        <v>0</v>
      </c>
      <c r="AW27" s="110">
        <f t="shared" si="5"/>
        <v>0</v>
      </c>
      <c r="AX27" s="110">
        <f t="shared" si="5"/>
        <v>0</v>
      </c>
      <c r="AY27" s="110">
        <f t="shared" si="5"/>
        <v>0</v>
      </c>
      <c r="AZ27" s="110">
        <f t="shared" si="5"/>
        <v>0</v>
      </c>
      <c r="BA27" s="110">
        <f t="shared" si="5"/>
        <v>0</v>
      </c>
      <c r="BB27" s="110">
        <f t="shared" si="5"/>
        <v>0</v>
      </c>
    </row>
    <row r="28" spans="1:54" s="127" customFormat="1" ht="18" customHeight="1">
      <c r="A28" s="112"/>
      <c r="B28" s="182" t="s">
        <v>33</v>
      </c>
      <c r="C28" s="274"/>
      <c r="D28" s="340"/>
      <c r="E28" s="261"/>
      <c r="F28" s="290"/>
      <c r="G28" s="324"/>
      <c r="H28" s="186" t="s">
        <v>240</v>
      </c>
      <c r="I28" s="256"/>
      <c r="J28" s="175"/>
      <c r="K28" s="256"/>
      <c r="L28" s="256"/>
      <c r="M28" s="258"/>
      <c r="N28" s="257"/>
      <c r="O28" s="297"/>
      <c r="P28" s="294"/>
      <c r="Q28" s="342"/>
      <c r="R28" s="261"/>
      <c r="S28" s="382"/>
      <c r="T28" s="108"/>
      <c r="U28" s="104">
        <v>5</v>
      </c>
      <c r="V28" s="109">
        <f t="shared" si="3"/>
        <v>0</v>
      </c>
      <c r="W28" s="109">
        <f t="shared" si="3"/>
        <v>0</v>
      </c>
      <c r="X28" s="109">
        <f t="shared" si="3"/>
        <v>0</v>
      </c>
      <c r="Y28" s="109">
        <f t="shared" si="3"/>
        <v>0</v>
      </c>
      <c r="Z28" s="109">
        <f t="shared" si="3"/>
        <v>0</v>
      </c>
      <c r="AA28" s="109">
        <f t="shared" si="3"/>
        <v>0</v>
      </c>
      <c r="AB28" s="109">
        <f t="shared" si="3"/>
        <v>0</v>
      </c>
      <c r="AC28" s="109">
        <f t="shared" si="3"/>
        <v>0</v>
      </c>
      <c r="AD28" s="109">
        <f t="shared" si="3"/>
        <v>0</v>
      </c>
      <c r="AE28" s="109">
        <f t="shared" si="3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>
        <f t="shared" si="4"/>
        <v>0</v>
      </c>
      <c r="AJ28" s="109">
        <f t="shared" si="4"/>
        <v>0</v>
      </c>
      <c r="AK28" s="109">
        <f t="shared" si="4"/>
        <v>0</v>
      </c>
      <c r="AL28" s="109">
        <f t="shared" si="4"/>
        <v>0</v>
      </c>
      <c r="AM28" s="109">
        <f t="shared" si="4"/>
        <v>0</v>
      </c>
      <c r="AN28" s="109">
        <f t="shared" si="4"/>
        <v>0</v>
      </c>
      <c r="AO28" s="109">
        <f t="shared" si="4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5"/>
        <v>0</v>
      </c>
      <c r="AV28" s="109">
        <f t="shared" si="5"/>
        <v>0</v>
      </c>
      <c r="AW28" s="109">
        <f t="shared" si="5"/>
        <v>0</v>
      </c>
      <c r="AX28" s="109">
        <f t="shared" si="5"/>
        <v>0</v>
      </c>
      <c r="AY28" s="109">
        <f t="shared" si="5"/>
        <v>0</v>
      </c>
      <c r="AZ28" s="109">
        <f t="shared" si="5"/>
        <v>0</v>
      </c>
      <c r="BA28" s="109">
        <f t="shared" si="5"/>
        <v>0</v>
      </c>
      <c r="BB28" s="109">
        <f t="shared" si="5"/>
        <v>0</v>
      </c>
    </row>
    <row r="29" spans="1:54" s="127" customFormat="1" ht="18" customHeight="1" thickBot="1">
      <c r="A29" s="112"/>
      <c r="B29" s="219"/>
      <c r="C29" s="275"/>
      <c r="D29" s="341"/>
      <c r="E29" s="197"/>
      <c r="F29" s="178"/>
      <c r="G29" s="228"/>
      <c r="H29" s="215" t="s">
        <v>313</v>
      </c>
      <c r="I29" s="227"/>
      <c r="J29" s="200"/>
      <c r="K29" s="200"/>
      <c r="L29" s="200"/>
      <c r="M29" s="228"/>
      <c r="N29" s="201"/>
      <c r="O29" s="202"/>
      <c r="P29" s="284"/>
      <c r="Q29" s="343"/>
      <c r="R29" s="235"/>
      <c r="S29" s="391"/>
      <c r="T29" s="108"/>
      <c r="U29" s="104"/>
      <c r="V29" s="110">
        <f t="shared" si="3"/>
        <v>0</v>
      </c>
      <c r="W29" s="110">
        <f t="shared" si="3"/>
        <v>0</v>
      </c>
      <c r="X29" s="110">
        <f t="shared" si="3"/>
        <v>0</v>
      </c>
      <c r="Y29" s="110">
        <f t="shared" si="3"/>
        <v>0</v>
      </c>
      <c r="Z29" s="110">
        <f t="shared" si="3"/>
        <v>0</v>
      </c>
      <c r="AA29" s="110">
        <f t="shared" si="3"/>
        <v>0</v>
      </c>
      <c r="AB29" s="110">
        <f t="shared" si="3"/>
        <v>0</v>
      </c>
      <c r="AC29" s="110">
        <f t="shared" si="3"/>
        <v>0</v>
      </c>
      <c r="AD29" s="110">
        <f t="shared" si="3"/>
        <v>0</v>
      </c>
      <c r="AE29" s="110">
        <f t="shared" si="3"/>
        <v>0</v>
      </c>
      <c r="AF29" s="110">
        <f t="shared" si="4"/>
        <v>0</v>
      </c>
      <c r="AG29" s="110">
        <f t="shared" si="4"/>
        <v>0</v>
      </c>
      <c r="AH29" s="110">
        <f t="shared" si="4"/>
        <v>0</v>
      </c>
      <c r="AI29" s="110">
        <f t="shared" si="4"/>
        <v>0</v>
      </c>
      <c r="AJ29" s="110">
        <f t="shared" si="4"/>
        <v>0</v>
      </c>
      <c r="AK29" s="110">
        <f t="shared" si="4"/>
        <v>0</v>
      </c>
      <c r="AL29" s="110">
        <f t="shared" si="4"/>
        <v>0</v>
      </c>
      <c r="AM29" s="110">
        <f t="shared" si="4"/>
        <v>0</v>
      </c>
      <c r="AN29" s="110">
        <f t="shared" si="4"/>
        <v>0</v>
      </c>
      <c r="AO29" s="110">
        <f t="shared" si="4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5"/>
        <v>0</v>
      </c>
      <c r="AV29" s="110">
        <f t="shared" si="5"/>
        <v>0</v>
      </c>
      <c r="AW29" s="110">
        <f t="shared" si="5"/>
        <v>0</v>
      </c>
      <c r="AX29" s="110">
        <f t="shared" si="5"/>
        <v>0</v>
      </c>
      <c r="AY29" s="110">
        <f t="shared" si="5"/>
        <v>0</v>
      </c>
      <c r="AZ29" s="110">
        <f t="shared" si="5"/>
        <v>0</v>
      </c>
      <c r="BA29" s="110">
        <f t="shared" si="5"/>
        <v>0</v>
      </c>
      <c r="BB29" s="110">
        <f t="shared" si="5"/>
        <v>0</v>
      </c>
    </row>
    <row r="30" spans="1:54" s="127" customFormat="1" ht="18" customHeight="1" thickBot="1">
      <c r="A30" s="114"/>
      <c r="B30" s="115"/>
      <c r="C30" s="216"/>
      <c r="D30" s="328"/>
      <c r="E30" s="216"/>
      <c r="F30" s="220"/>
      <c r="G30" s="216"/>
      <c r="H30" s="116"/>
      <c r="I30" s="116"/>
      <c r="J30" s="116"/>
      <c r="K30" s="116"/>
      <c r="L30" s="116"/>
      <c r="M30" s="152"/>
      <c r="N30" s="152"/>
      <c r="O30" s="116"/>
      <c r="P30" s="116"/>
      <c r="Q30" s="253"/>
      <c r="R30" s="116"/>
      <c r="S30" s="387"/>
      <c r="U30" s="104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</row>
    <row r="31" spans="1:54" s="127" customFormat="1" ht="18" customHeight="1">
      <c r="A31" s="107" t="s">
        <v>36</v>
      </c>
      <c r="B31" s="180" t="s">
        <v>29</v>
      </c>
      <c r="C31" s="252"/>
      <c r="D31" s="301"/>
      <c r="E31" s="352" t="s">
        <v>192</v>
      </c>
      <c r="F31" s="176"/>
      <c r="G31" s="277"/>
      <c r="H31" s="184"/>
      <c r="I31" s="301"/>
      <c r="J31" s="234"/>
      <c r="K31" s="176"/>
      <c r="L31" s="241"/>
      <c r="M31" s="179"/>
      <c r="N31" s="248" t="s">
        <v>174</v>
      </c>
      <c r="O31" s="261" t="s">
        <v>223</v>
      </c>
      <c r="P31" s="288" t="s">
        <v>195</v>
      </c>
      <c r="Q31" s="301"/>
      <c r="R31" s="234" t="s">
        <v>206</v>
      </c>
      <c r="S31" s="388" t="s">
        <v>197</v>
      </c>
      <c r="T31" s="125"/>
      <c r="U31" s="104">
        <v>1</v>
      </c>
      <c r="V31" s="109">
        <f aca="true" t="shared" si="6" ref="V31:AE34">COUNTIF($C31:$S31,V$8)</f>
        <v>0</v>
      </c>
      <c r="W31" s="109">
        <f t="shared" si="6"/>
        <v>0</v>
      </c>
      <c r="X31" s="109">
        <f t="shared" si="6"/>
        <v>0</v>
      </c>
      <c r="Y31" s="109">
        <f t="shared" si="6"/>
        <v>0</v>
      </c>
      <c r="Z31" s="109">
        <f t="shared" si="6"/>
        <v>0</v>
      </c>
      <c r="AA31" s="109">
        <f t="shared" si="6"/>
        <v>0</v>
      </c>
      <c r="AB31" s="109">
        <f t="shared" si="6"/>
        <v>0</v>
      </c>
      <c r="AC31" s="109">
        <f t="shared" si="6"/>
        <v>0</v>
      </c>
      <c r="AD31" s="109">
        <f t="shared" si="6"/>
        <v>0</v>
      </c>
      <c r="AE31" s="109">
        <f t="shared" si="6"/>
        <v>0</v>
      </c>
      <c r="AF31" s="109">
        <f aca="true" t="shared" si="7" ref="AF31:AO34">COUNTIF($C31:$S31,AF$8)</f>
        <v>0</v>
      </c>
      <c r="AG31" s="109">
        <f t="shared" si="7"/>
        <v>0</v>
      </c>
      <c r="AH31" s="109">
        <f t="shared" si="7"/>
        <v>0</v>
      </c>
      <c r="AI31" s="109">
        <f t="shared" si="7"/>
        <v>0</v>
      </c>
      <c r="AJ31" s="109">
        <f t="shared" si="7"/>
        <v>0</v>
      </c>
      <c r="AK31" s="109">
        <f t="shared" si="7"/>
        <v>0</v>
      </c>
      <c r="AL31" s="109">
        <f t="shared" si="7"/>
        <v>0</v>
      </c>
      <c r="AM31" s="109">
        <f t="shared" si="7"/>
        <v>0</v>
      </c>
      <c r="AN31" s="109">
        <f t="shared" si="7"/>
        <v>0</v>
      </c>
      <c r="AO31" s="109">
        <f t="shared" si="7"/>
        <v>0</v>
      </c>
      <c r="AP31" s="109">
        <f aca="true" t="shared" si="8" ref="AP31:BB34">COUNTIF($C31:$S31,AP$8)</f>
        <v>0</v>
      </c>
      <c r="AQ31" s="109">
        <f t="shared" si="8"/>
        <v>0</v>
      </c>
      <c r="AR31" s="109">
        <f t="shared" si="8"/>
        <v>0</v>
      </c>
      <c r="AS31" s="109">
        <f t="shared" si="8"/>
        <v>0</v>
      </c>
      <c r="AT31" s="109">
        <f t="shared" si="8"/>
        <v>0</v>
      </c>
      <c r="AU31" s="109">
        <f t="shared" si="8"/>
        <v>0</v>
      </c>
      <c r="AV31" s="109">
        <f t="shared" si="8"/>
        <v>0</v>
      </c>
      <c r="AW31" s="109">
        <f t="shared" si="8"/>
        <v>0</v>
      </c>
      <c r="AX31" s="109">
        <f t="shared" si="8"/>
        <v>0</v>
      </c>
      <c r="AY31" s="109">
        <f t="shared" si="8"/>
        <v>0</v>
      </c>
      <c r="AZ31" s="109">
        <f t="shared" si="8"/>
        <v>0</v>
      </c>
      <c r="BA31" s="109">
        <f t="shared" si="8"/>
        <v>0</v>
      </c>
      <c r="BB31" s="109">
        <f t="shared" si="8"/>
        <v>0</v>
      </c>
    </row>
    <row r="32" spans="1:54" s="127" customFormat="1" ht="18" customHeight="1">
      <c r="A32" s="107"/>
      <c r="B32" s="181"/>
      <c r="C32" s="252"/>
      <c r="D32" s="254"/>
      <c r="E32" s="276" t="s">
        <v>316</v>
      </c>
      <c r="F32" s="310"/>
      <c r="G32" s="278"/>
      <c r="H32" s="331"/>
      <c r="I32" s="249"/>
      <c r="J32" s="318"/>
      <c r="K32" s="249"/>
      <c r="L32" s="240"/>
      <c r="M32" s="278"/>
      <c r="N32" s="215" t="s">
        <v>345</v>
      </c>
      <c r="O32" s="367" t="s">
        <v>355</v>
      </c>
      <c r="P32" s="288" t="s">
        <v>284</v>
      </c>
      <c r="Q32" s="254"/>
      <c r="R32" s="352" t="s">
        <v>366</v>
      </c>
      <c r="S32" s="389" t="s">
        <v>293</v>
      </c>
      <c r="T32" s="125"/>
      <c r="U32" s="104"/>
      <c r="V32" s="110">
        <f t="shared" si="6"/>
        <v>0</v>
      </c>
      <c r="W32" s="110">
        <f t="shared" si="6"/>
        <v>0</v>
      </c>
      <c r="X32" s="110">
        <f t="shared" si="6"/>
        <v>0</v>
      </c>
      <c r="Y32" s="110">
        <f t="shared" si="6"/>
        <v>0</v>
      </c>
      <c r="Z32" s="110">
        <f t="shared" si="6"/>
        <v>0</v>
      </c>
      <c r="AA32" s="110">
        <f t="shared" si="6"/>
        <v>0</v>
      </c>
      <c r="AB32" s="110">
        <f t="shared" si="6"/>
        <v>0</v>
      </c>
      <c r="AC32" s="110">
        <f t="shared" si="6"/>
        <v>0</v>
      </c>
      <c r="AD32" s="110">
        <f t="shared" si="6"/>
        <v>0</v>
      </c>
      <c r="AE32" s="110">
        <f t="shared" si="6"/>
        <v>0</v>
      </c>
      <c r="AF32" s="110">
        <f t="shared" si="7"/>
        <v>0</v>
      </c>
      <c r="AG32" s="110">
        <f t="shared" si="7"/>
        <v>0</v>
      </c>
      <c r="AH32" s="110">
        <f t="shared" si="7"/>
        <v>0</v>
      </c>
      <c r="AI32" s="110">
        <f t="shared" si="7"/>
        <v>0</v>
      </c>
      <c r="AJ32" s="110">
        <f t="shared" si="7"/>
        <v>0</v>
      </c>
      <c r="AK32" s="110">
        <f t="shared" si="7"/>
        <v>0</v>
      </c>
      <c r="AL32" s="110">
        <f t="shared" si="7"/>
        <v>0</v>
      </c>
      <c r="AM32" s="110">
        <f t="shared" si="7"/>
        <v>0</v>
      </c>
      <c r="AN32" s="110">
        <f t="shared" si="7"/>
        <v>0</v>
      </c>
      <c r="AO32" s="110">
        <f t="shared" si="7"/>
        <v>0</v>
      </c>
      <c r="AP32" s="110">
        <f t="shared" si="8"/>
        <v>0</v>
      </c>
      <c r="AQ32" s="110">
        <f t="shared" si="8"/>
        <v>0</v>
      </c>
      <c r="AR32" s="110">
        <f t="shared" si="8"/>
        <v>0</v>
      </c>
      <c r="AS32" s="110">
        <f t="shared" si="8"/>
        <v>0</v>
      </c>
      <c r="AT32" s="110">
        <f t="shared" si="8"/>
        <v>0</v>
      </c>
      <c r="AU32" s="110">
        <f t="shared" si="8"/>
        <v>0</v>
      </c>
      <c r="AV32" s="110">
        <f t="shared" si="8"/>
        <v>0</v>
      </c>
      <c r="AW32" s="110">
        <f t="shared" si="8"/>
        <v>0</v>
      </c>
      <c r="AX32" s="110">
        <f t="shared" si="8"/>
        <v>0</v>
      </c>
      <c r="AY32" s="110">
        <f t="shared" si="8"/>
        <v>0</v>
      </c>
      <c r="AZ32" s="110">
        <f t="shared" si="8"/>
        <v>0</v>
      </c>
      <c r="BA32" s="110">
        <f t="shared" si="8"/>
        <v>0</v>
      </c>
      <c r="BB32" s="110">
        <f t="shared" si="8"/>
        <v>0</v>
      </c>
    </row>
    <row r="33" spans="1:54" s="127" customFormat="1" ht="18" customHeight="1">
      <c r="A33" s="111">
        <v>45434</v>
      </c>
      <c r="B33" s="182" t="s">
        <v>30</v>
      </c>
      <c r="C33" s="257" t="s">
        <v>212</v>
      </c>
      <c r="D33" s="297" t="s">
        <v>190</v>
      </c>
      <c r="E33" s="353" t="s">
        <v>192</v>
      </c>
      <c r="F33" s="297"/>
      <c r="G33" s="330"/>
      <c r="H33" s="257" t="s">
        <v>208</v>
      </c>
      <c r="I33" s="288"/>
      <c r="J33" s="297" t="s">
        <v>201</v>
      </c>
      <c r="K33" s="259"/>
      <c r="L33" s="321"/>
      <c r="M33" s="221" t="s">
        <v>178</v>
      </c>
      <c r="N33" s="174" t="s">
        <v>174</v>
      </c>
      <c r="O33" s="297" t="s">
        <v>206</v>
      </c>
      <c r="P33" s="297" t="s">
        <v>195</v>
      </c>
      <c r="Q33" s="288"/>
      <c r="R33" s="261" t="s">
        <v>188</v>
      </c>
      <c r="S33" s="388" t="s">
        <v>197</v>
      </c>
      <c r="T33" s="108"/>
      <c r="U33" s="104">
        <v>2</v>
      </c>
      <c r="V33" s="109">
        <f t="shared" si="6"/>
        <v>0</v>
      </c>
      <c r="W33" s="109">
        <f t="shared" si="6"/>
        <v>0</v>
      </c>
      <c r="X33" s="109">
        <f t="shared" si="6"/>
        <v>0</v>
      </c>
      <c r="Y33" s="109">
        <f t="shared" si="6"/>
        <v>0</v>
      </c>
      <c r="Z33" s="109">
        <f t="shared" si="6"/>
        <v>0</v>
      </c>
      <c r="AA33" s="109">
        <f t="shared" si="6"/>
        <v>0</v>
      </c>
      <c r="AB33" s="109">
        <f t="shared" si="6"/>
        <v>0</v>
      </c>
      <c r="AC33" s="109">
        <f t="shared" si="6"/>
        <v>0</v>
      </c>
      <c r="AD33" s="109">
        <f t="shared" si="6"/>
        <v>0</v>
      </c>
      <c r="AE33" s="109">
        <f t="shared" si="6"/>
        <v>0</v>
      </c>
      <c r="AF33" s="109">
        <f t="shared" si="7"/>
        <v>0</v>
      </c>
      <c r="AG33" s="109">
        <f t="shared" si="7"/>
        <v>0</v>
      </c>
      <c r="AH33" s="109">
        <f t="shared" si="7"/>
        <v>0</v>
      </c>
      <c r="AI33" s="109">
        <f t="shared" si="7"/>
        <v>0</v>
      </c>
      <c r="AJ33" s="109">
        <f t="shared" si="7"/>
        <v>0</v>
      </c>
      <c r="AK33" s="109">
        <f t="shared" si="7"/>
        <v>0</v>
      </c>
      <c r="AL33" s="109">
        <f t="shared" si="7"/>
        <v>0</v>
      </c>
      <c r="AM33" s="109">
        <f t="shared" si="7"/>
        <v>0</v>
      </c>
      <c r="AN33" s="109">
        <f t="shared" si="7"/>
        <v>0</v>
      </c>
      <c r="AO33" s="109">
        <f t="shared" si="7"/>
        <v>0</v>
      </c>
      <c r="AP33" s="109">
        <f t="shared" si="8"/>
        <v>0</v>
      </c>
      <c r="AQ33" s="109">
        <f t="shared" si="8"/>
        <v>0</v>
      </c>
      <c r="AR33" s="109">
        <f t="shared" si="8"/>
        <v>0</v>
      </c>
      <c r="AS33" s="109">
        <f t="shared" si="8"/>
        <v>0</v>
      </c>
      <c r="AT33" s="109">
        <f t="shared" si="8"/>
        <v>0</v>
      </c>
      <c r="AU33" s="109">
        <f t="shared" si="8"/>
        <v>0</v>
      </c>
      <c r="AV33" s="109">
        <f t="shared" si="8"/>
        <v>0</v>
      </c>
      <c r="AW33" s="109">
        <f t="shared" si="8"/>
        <v>0</v>
      </c>
      <c r="AX33" s="109">
        <f t="shared" si="8"/>
        <v>0</v>
      </c>
      <c r="AY33" s="109">
        <f t="shared" si="8"/>
        <v>0</v>
      </c>
      <c r="AZ33" s="109">
        <f t="shared" si="8"/>
        <v>0</v>
      </c>
      <c r="BA33" s="109">
        <f t="shared" si="8"/>
        <v>0</v>
      </c>
      <c r="BB33" s="109">
        <f t="shared" si="8"/>
        <v>0</v>
      </c>
    </row>
    <row r="34" spans="1:54" s="127" customFormat="1" ht="18" customHeight="1">
      <c r="A34" s="112"/>
      <c r="B34" s="181"/>
      <c r="C34" s="280" t="s">
        <v>239</v>
      </c>
      <c r="D34" s="288" t="s">
        <v>314</v>
      </c>
      <c r="E34" s="276" t="s">
        <v>317</v>
      </c>
      <c r="F34" s="296"/>
      <c r="G34" s="330"/>
      <c r="H34" s="303" t="s">
        <v>318</v>
      </c>
      <c r="I34" s="329"/>
      <c r="J34" s="302"/>
      <c r="K34" s="296"/>
      <c r="L34" s="240"/>
      <c r="M34" s="226"/>
      <c r="N34" s="303" t="s">
        <v>346</v>
      </c>
      <c r="O34" s="296" t="s">
        <v>356</v>
      </c>
      <c r="P34" s="254" t="s">
        <v>285</v>
      </c>
      <c r="Q34" s="254"/>
      <c r="R34" s="367" t="s">
        <v>367</v>
      </c>
      <c r="S34" s="389" t="s">
        <v>294</v>
      </c>
      <c r="T34" s="108"/>
      <c r="U34" s="104"/>
      <c r="V34" s="110">
        <f t="shared" si="6"/>
        <v>0</v>
      </c>
      <c r="W34" s="110">
        <f t="shared" si="6"/>
        <v>0</v>
      </c>
      <c r="X34" s="110">
        <f t="shared" si="6"/>
        <v>0</v>
      </c>
      <c r="Y34" s="110">
        <f t="shared" si="6"/>
        <v>0</v>
      </c>
      <c r="Z34" s="110">
        <f t="shared" si="6"/>
        <v>0</v>
      </c>
      <c r="AA34" s="110">
        <f t="shared" si="6"/>
        <v>0</v>
      </c>
      <c r="AB34" s="110">
        <f t="shared" si="6"/>
        <v>0</v>
      </c>
      <c r="AC34" s="110">
        <f t="shared" si="6"/>
        <v>0</v>
      </c>
      <c r="AD34" s="110">
        <f t="shared" si="6"/>
        <v>0</v>
      </c>
      <c r="AE34" s="110">
        <f t="shared" si="6"/>
        <v>0</v>
      </c>
      <c r="AF34" s="110">
        <f t="shared" si="7"/>
        <v>0</v>
      </c>
      <c r="AG34" s="110">
        <f t="shared" si="7"/>
        <v>0</v>
      </c>
      <c r="AH34" s="110">
        <f t="shared" si="7"/>
        <v>0</v>
      </c>
      <c r="AI34" s="110">
        <f t="shared" si="7"/>
        <v>0</v>
      </c>
      <c r="AJ34" s="110">
        <f t="shared" si="7"/>
        <v>0</v>
      </c>
      <c r="AK34" s="110">
        <f t="shared" si="7"/>
        <v>0</v>
      </c>
      <c r="AL34" s="110">
        <f t="shared" si="7"/>
        <v>0</v>
      </c>
      <c r="AM34" s="110">
        <f t="shared" si="7"/>
        <v>0</v>
      </c>
      <c r="AN34" s="110">
        <f t="shared" si="7"/>
        <v>0</v>
      </c>
      <c r="AO34" s="110">
        <f t="shared" si="7"/>
        <v>0</v>
      </c>
      <c r="AP34" s="110">
        <f t="shared" si="8"/>
        <v>0</v>
      </c>
      <c r="AQ34" s="110">
        <f t="shared" si="8"/>
        <v>0</v>
      </c>
      <c r="AR34" s="110">
        <f t="shared" si="8"/>
        <v>0</v>
      </c>
      <c r="AS34" s="110">
        <f t="shared" si="8"/>
        <v>0</v>
      </c>
      <c r="AT34" s="110">
        <f t="shared" si="8"/>
        <v>0</v>
      </c>
      <c r="AU34" s="110">
        <f t="shared" si="8"/>
        <v>0</v>
      </c>
      <c r="AV34" s="110">
        <f t="shared" si="8"/>
        <v>0</v>
      </c>
      <c r="AW34" s="110">
        <f t="shared" si="8"/>
        <v>0</v>
      </c>
      <c r="AX34" s="110">
        <f t="shared" si="8"/>
        <v>0</v>
      </c>
      <c r="AY34" s="110">
        <f t="shared" si="8"/>
        <v>0</v>
      </c>
      <c r="AZ34" s="110">
        <f t="shared" si="8"/>
        <v>0</v>
      </c>
      <c r="BA34" s="110">
        <f t="shared" si="8"/>
        <v>0</v>
      </c>
      <c r="BB34" s="110">
        <f t="shared" si="8"/>
        <v>0</v>
      </c>
    </row>
    <row r="35" spans="1:54" s="127" customFormat="1" ht="18" customHeight="1">
      <c r="A35" s="112"/>
      <c r="B35" s="182" t="s">
        <v>31</v>
      </c>
      <c r="C35" s="257" t="s">
        <v>212</v>
      </c>
      <c r="D35" s="297" t="s">
        <v>190</v>
      </c>
      <c r="E35" s="297"/>
      <c r="F35" s="297" t="s">
        <v>191</v>
      </c>
      <c r="G35" s="354" t="s">
        <v>254</v>
      </c>
      <c r="H35" s="257" t="s">
        <v>208</v>
      </c>
      <c r="I35" s="297"/>
      <c r="J35" s="297"/>
      <c r="K35" s="259" t="s">
        <v>198</v>
      </c>
      <c r="L35" s="321"/>
      <c r="M35" s="332"/>
      <c r="N35" s="257" t="s">
        <v>220</v>
      </c>
      <c r="O35" s="261" t="s">
        <v>207</v>
      </c>
      <c r="P35" s="320"/>
      <c r="Q35" s="288"/>
      <c r="R35" s="261" t="s">
        <v>188</v>
      </c>
      <c r="S35" s="380" t="s">
        <v>213</v>
      </c>
      <c r="T35" s="108"/>
      <c r="U35" s="104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</row>
    <row r="36" spans="1:54" s="127" customFormat="1" ht="18" customHeight="1">
      <c r="A36" s="112"/>
      <c r="B36" s="181"/>
      <c r="C36" s="215" t="s">
        <v>238</v>
      </c>
      <c r="D36" s="288" t="s">
        <v>315</v>
      </c>
      <c r="E36" s="264"/>
      <c r="F36" s="296" t="s">
        <v>251</v>
      </c>
      <c r="G36" s="262" t="s">
        <v>219</v>
      </c>
      <c r="H36" s="303" t="s">
        <v>319</v>
      </c>
      <c r="I36" s="329"/>
      <c r="J36" s="302"/>
      <c r="K36" s="296" t="s">
        <v>372</v>
      </c>
      <c r="L36" s="240"/>
      <c r="M36" s="278"/>
      <c r="N36" s="366" t="s">
        <v>266</v>
      </c>
      <c r="O36" s="296" t="s">
        <v>357</v>
      </c>
      <c r="P36" s="319"/>
      <c r="Q36" s="254"/>
      <c r="R36" s="367" t="s">
        <v>368</v>
      </c>
      <c r="S36" s="381" t="s">
        <v>295</v>
      </c>
      <c r="T36" s="108"/>
      <c r="U36" s="104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27" customFormat="1" ht="18" customHeight="1">
      <c r="A37" s="112"/>
      <c r="B37" s="182" t="s">
        <v>32</v>
      </c>
      <c r="C37" s="407" t="s">
        <v>200</v>
      </c>
      <c r="D37" s="408"/>
      <c r="E37" s="297"/>
      <c r="F37" s="288" t="s">
        <v>216</v>
      </c>
      <c r="G37" s="330" t="s">
        <v>200</v>
      </c>
      <c r="H37" s="257" t="s">
        <v>177</v>
      </c>
      <c r="I37" s="322" t="s">
        <v>190</v>
      </c>
      <c r="J37" s="320"/>
      <c r="K37" s="353" t="s">
        <v>191</v>
      </c>
      <c r="L37" s="297" t="s">
        <v>222</v>
      </c>
      <c r="M37" s="332"/>
      <c r="N37" s="257" t="s">
        <v>208</v>
      </c>
      <c r="O37" s="223"/>
      <c r="P37" s="322"/>
      <c r="Q37" s="297" t="s">
        <v>188</v>
      </c>
      <c r="R37" s="261" t="s">
        <v>223</v>
      </c>
      <c r="S37" s="388"/>
      <c r="T37" s="108"/>
      <c r="U37" s="104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54" s="127" customFormat="1" ht="18" customHeight="1">
      <c r="A38" s="112"/>
      <c r="B38" s="181"/>
      <c r="C38" s="409" t="s">
        <v>227</v>
      </c>
      <c r="D38" s="410"/>
      <c r="E38" s="238"/>
      <c r="F38" s="276" t="s">
        <v>252</v>
      </c>
      <c r="G38" s="273" t="s">
        <v>227</v>
      </c>
      <c r="H38" s="188" t="s">
        <v>256</v>
      </c>
      <c r="I38" s="338" t="s">
        <v>333</v>
      </c>
      <c r="J38" s="318"/>
      <c r="K38" s="296" t="s">
        <v>373</v>
      </c>
      <c r="L38" s="338" t="s">
        <v>334</v>
      </c>
      <c r="M38" s="278"/>
      <c r="N38" s="280" t="s">
        <v>235</v>
      </c>
      <c r="O38" s="223"/>
      <c r="P38" s="262"/>
      <c r="Q38" s="276" t="s">
        <v>362</v>
      </c>
      <c r="R38" s="283" t="s">
        <v>369</v>
      </c>
      <c r="S38" s="392"/>
      <c r="T38" s="108"/>
      <c r="U38" s="104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</row>
    <row r="39" spans="1:54" s="127" customFormat="1" ht="18" customHeight="1">
      <c r="A39" s="112"/>
      <c r="B39" s="182" t="s">
        <v>33</v>
      </c>
      <c r="C39" s="407" t="s">
        <v>200</v>
      </c>
      <c r="D39" s="408"/>
      <c r="E39" s="297"/>
      <c r="F39" s="256"/>
      <c r="G39" s="330" t="s">
        <v>200</v>
      </c>
      <c r="H39" s="257" t="s">
        <v>208</v>
      </c>
      <c r="I39" s="322"/>
      <c r="J39" s="297"/>
      <c r="K39" s="297"/>
      <c r="L39" s="322"/>
      <c r="M39" s="260"/>
      <c r="N39" s="261"/>
      <c r="O39" s="297"/>
      <c r="P39" s="291"/>
      <c r="Q39" s="288"/>
      <c r="R39" s="261"/>
      <c r="S39" s="382"/>
      <c r="T39" s="108"/>
      <c r="U39" s="104">
        <v>3</v>
      </c>
      <c r="V39" s="109">
        <f aca="true" t="shared" si="9" ref="V39:AE40">COUNTIF($C39:$S39,V$8)</f>
        <v>0</v>
      </c>
      <c r="W39" s="109">
        <f t="shared" si="9"/>
        <v>0</v>
      </c>
      <c r="X39" s="109">
        <f t="shared" si="9"/>
        <v>0</v>
      </c>
      <c r="Y39" s="109">
        <f t="shared" si="9"/>
        <v>0</v>
      </c>
      <c r="Z39" s="109">
        <f t="shared" si="9"/>
        <v>0</v>
      </c>
      <c r="AA39" s="109">
        <f t="shared" si="9"/>
        <v>0</v>
      </c>
      <c r="AB39" s="109">
        <f t="shared" si="9"/>
        <v>0</v>
      </c>
      <c r="AC39" s="109">
        <f t="shared" si="9"/>
        <v>0</v>
      </c>
      <c r="AD39" s="109">
        <f t="shared" si="9"/>
        <v>0</v>
      </c>
      <c r="AE39" s="109">
        <f t="shared" si="9"/>
        <v>0</v>
      </c>
      <c r="AF39" s="109">
        <f aca="true" t="shared" si="10" ref="AF39:AO40">COUNTIF($C39:$S39,AF$8)</f>
        <v>0</v>
      </c>
      <c r="AG39" s="109">
        <f t="shared" si="10"/>
        <v>0</v>
      </c>
      <c r="AH39" s="109">
        <f t="shared" si="10"/>
        <v>0</v>
      </c>
      <c r="AI39" s="109">
        <f t="shared" si="10"/>
        <v>0</v>
      </c>
      <c r="AJ39" s="109">
        <f t="shared" si="10"/>
        <v>0</v>
      </c>
      <c r="AK39" s="109">
        <f t="shared" si="10"/>
        <v>0</v>
      </c>
      <c r="AL39" s="109">
        <f t="shared" si="10"/>
        <v>0</v>
      </c>
      <c r="AM39" s="109">
        <f t="shared" si="10"/>
        <v>0</v>
      </c>
      <c r="AN39" s="109">
        <f t="shared" si="10"/>
        <v>0</v>
      </c>
      <c r="AO39" s="109">
        <f t="shared" si="10"/>
        <v>0</v>
      </c>
      <c r="AP39" s="109">
        <f aca="true" t="shared" si="11" ref="AP39:BB40">COUNTIF($C39:$S39,AP$8)</f>
        <v>0</v>
      </c>
      <c r="AQ39" s="109">
        <f t="shared" si="11"/>
        <v>0</v>
      </c>
      <c r="AR39" s="109">
        <f t="shared" si="11"/>
        <v>0</v>
      </c>
      <c r="AS39" s="109">
        <f t="shared" si="11"/>
        <v>0</v>
      </c>
      <c r="AT39" s="109">
        <f t="shared" si="11"/>
        <v>0</v>
      </c>
      <c r="AU39" s="109">
        <f t="shared" si="11"/>
        <v>0</v>
      </c>
      <c r="AV39" s="109">
        <f t="shared" si="11"/>
        <v>0</v>
      </c>
      <c r="AW39" s="109">
        <f t="shared" si="11"/>
        <v>0</v>
      </c>
      <c r="AX39" s="109">
        <f t="shared" si="11"/>
        <v>0</v>
      </c>
      <c r="AY39" s="109">
        <f t="shared" si="11"/>
        <v>0</v>
      </c>
      <c r="AZ39" s="109">
        <f t="shared" si="11"/>
        <v>0</v>
      </c>
      <c r="BA39" s="109">
        <f t="shared" si="11"/>
        <v>0</v>
      </c>
      <c r="BB39" s="109">
        <f t="shared" si="11"/>
        <v>0</v>
      </c>
    </row>
    <row r="40" spans="1:54" s="127" customFormat="1" ht="18" customHeight="1" thickBot="1">
      <c r="A40" s="112"/>
      <c r="B40" s="219"/>
      <c r="C40" s="409" t="s">
        <v>228</v>
      </c>
      <c r="D40" s="410"/>
      <c r="E40" s="318"/>
      <c r="F40" s="334"/>
      <c r="G40" s="273" t="s">
        <v>228</v>
      </c>
      <c r="H40" s="242" t="s">
        <v>320</v>
      </c>
      <c r="I40" s="249"/>
      <c r="J40" s="302"/>
      <c r="K40" s="302"/>
      <c r="L40" s="249"/>
      <c r="M40" s="233"/>
      <c r="N40" s="318"/>
      <c r="O40" s="302"/>
      <c r="P40" s="247"/>
      <c r="Q40" s="262"/>
      <c r="R40" s="318"/>
      <c r="S40" s="393"/>
      <c r="T40" s="108"/>
      <c r="U40" s="104"/>
      <c r="V40" s="110">
        <f t="shared" si="9"/>
        <v>0</v>
      </c>
      <c r="W40" s="110">
        <f t="shared" si="9"/>
        <v>0</v>
      </c>
      <c r="X40" s="110">
        <f t="shared" si="9"/>
        <v>0</v>
      </c>
      <c r="Y40" s="110">
        <f t="shared" si="9"/>
        <v>0</v>
      </c>
      <c r="Z40" s="110">
        <f t="shared" si="9"/>
        <v>0</v>
      </c>
      <c r="AA40" s="110">
        <f t="shared" si="9"/>
        <v>0</v>
      </c>
      <c r="AB40" s="110">
        <f t="shared" si="9"/>
        <v>0</v>
      </c>
      <c r="AC40" s="110">
        <f t="shared" si="9"/>
        <v>0</v>
      </c>
      <c r="AD40" s="110">
        <f t="shared" si="9"/>
        <v>0</v>
      </c>
      <c r="AE40" s="110">
        <f t="shared" si="9"/>
        <v>0</v>
      </c>
      <c r="AF40" s="110">
        <f t="shared" si="10"/>
        <v>0</v>
      </c>
      <c r="AG40" s="110">
        <f t="shared" si="10"/>
        <v>0</v>
      </c>
      <c r="AH40" s="110">
        <f t="shared" si="10"/>
        <v>0</v>
      </c>
      <c r="AI40" s="110">
        <f t="shared" si="10"/>
        <v>0</v>
      </c>
      <c r="AJ40" s="110">
        <f t="shared" si="10"/>
        <v>0</v>
      </c>
      <c r="AK40" s="110">
        <f t="shared" si="10"/>
        <v>0</v>
      </c>
      <c r="AL40" s="110">
        <f t="shared" si="10"/>
        <v>0</v>
      </c>
      <c r="AM40" s="110">
        <f t="shared" si="10"/>
        <v>0</v>
      </c>
      <c r="AN40" s="110">
        <f t="shared" si="10"/>
        <v>0</v>
      </c>
      <c r="AO40" s="110">
        <f t="shared" si="10"/>
        <v>0</v>
      </c>
      <c r="AP40" s="110">
        <f t="shared" si="11"/>
        <v>0</v>
      </c>
      <c r="AQ40" s="110">
        <f t="shared" si="11"/>
        <v>0</v>
      </c>
      <c r="AR40" s="110">
        <f t="shared" si="11"/>
        <v>0</v>
      </c>
      <c r="AS40" s="110">
        <f t="shared" si="11"/>
        <v>0</v>
      </c>
      <c r="AT40" s="110">
        <f t="shared" si="11"/>
        <v>0</v>
      </c>
      <c r="AU40" s="110">
        <f t="shared" si="11"/>
        <v>0</v>
      </c>
      <c r="AV40" s="110">
        <f t="shared" si="11"/>
        <v>0</v>
      </c>
      <c r="AW40" s="110">
        <f t="shared" si="11"/>
        <v>0</v>
      </c>
      <c r="AX40" s="110">
        <f t="shared" si="11"/>
        <v>0</v>
      </c>
      <c r="AY40" s="110">
        <f t="shared" si="11"/>
        <v>0</v>
      </c>
      <c r="AZ40" s="110">
        <f t="shared" si="11"/>
        <v>0</v>
      </c>
      <c r="BA40" s="110">
        <f t="shared" si="11"/>
        <v>0</v>
      </c>
      <c r="BB40" s="110">
        <f t="shared" si="11"/>
        <v>0</v>
      </c>
    </row>
    <row r="41" spans="1:54" s="127" customFormat="1" ht="18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2"/>
      <c r="N41" s="152"/>
      <c r="O41" s="116"/>
      <c r="P41" s="116"/>
      <c r="Q41" s="116"/>
      <c r="R41" s="116"/>
      <c r="S41" s="387"/>
      <c r="T41" s="108"/>
      <c r="U41" s="104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</row>
    <row r="42" spans="1:54" s="127" customFormat="1" ht="18" customHeight="1">
      <c r="A42" s="118" t="s">
        <v>37</v>
      </c>
      <c r="B42" s="180" t="s">
        <v>29</v>
      </c>
      <c r="C42" s="186"/>
      <c r="D42" s="301"/>
      <c r="E42" s="176" t="s">
        <v>246</v>
      </c>
      <c r="F42" s="234"/>
      <c r="G42" s="209"/>
      <c r="H42" s="248"/>
      <c r="I42" s="281"/>
      <c r="J42" s="282"/>
      <c r="K42" s="287" t="s">
        <v>197</v>
      </c>
      <c r="L42" s="234"/>
      <c r="M42" s="260"/>
      <c r="N42" s="301"/>
      <c r="O42" s="288" t="s">
        <v>175</v>
      </c>
      <c r="P42" s="288"/>
      <c r="Q42" s="176"/>
      <c r="R42" s="261" t="s">
        <v>223</v>
      </c>
      <c r="S42" s="388"/>
      <c r="T42" s="108"/>
      <c r="U42" s="104">
        <v>1</v>
      </c>
      <c r="V42" s="109">
        <f aca="true" t="shared" si="12" ref="V42:AE51">COUNTIF($C42:$S42,V$8)</f>
        <v>0</v>
      </c>
      <c r="W42" s="109">
        <f t="shared" si="12"/>
        <v>0</v>
      </c>
      <c r="X42" s="109">
        <f t="shared" si="12"/>
        <v>0</v>
      </c>
      <c r="Y42" s="109">
        <f t="shared" si="12"/>
        <v>0</v>
      </c>
      <c r="Z42" s="109">
        <f t="shared" si="12"/>
        <v>0</v>
      </c>
      <c r="AA42" s="109">
        <f t="shared" si="12"/>
        <v>0</v>
      </c>
      <c r="AB42" s="109">
        <f t="shared" si="12"/>
        <v>0</v>
      </c>
      <c r="AC42" s="109">
        <f t="shared" si="12"/>
        <v>0</v>
      </c>
      <c r="AD42" s="109">
        <f t="shared" si="12"/>
        <v>0</v>
      </c>
      <c r="AE42" s="109">
        <f t="shared" si="12"/>
        <v>0</v>
      </c>
      <c r="AF42" s="109">
        <f aca="true" t="shared" si="13" ref="AF42:AO51">COUNTIF($C42:$S42,AF$8)</f>
        <v>0</v>
      </c>
      <c r="AG42" s="109">
        <f t="shared" si="13"/>
        <v>0</v>
      </c>
      <c r="AH42" s="109">
        <f t="shared" si="13"/>
        <v>0</v>
      </c>
      <c r="AI42" s="109">
        <f t="shared" si="13"/>
        <v>0</v>
      </c>
      <c r="AJ42" s="109">
        <f t="shared" si="13"/>
        <v>0</v>
      </c>
      <c r="AK42" s="109">
        <f t="shared" si="13"/>
        <v>0</v>
      </c>
      <c r="AL42" s="109">
        <f t="shared" si="13"/>
        <v>0</v>
      </c>
      <c r="AM42" s="109">
        <f t="shared" si="13"/>
        <v>0</v>
      </c>
      <c r="AN42" s="109">
        <f t="shared" si="13"/>
        <v>0</v>
      </c>
      <c r="AO42" s="109">
        <f t="shared" si="13"/>
        <v>0</v>
      </c>
      <c r="AP42" s="109">
        <f aca="true" t="shared" si="14" ref="AP42:BB51">COUNTIF($C42:$S42,AP$8)</f>
        <v>0</v>
      </c>
      <c r="AQ42" s="109">
        <f t="shared" si="14"/>
        <v>0</v>
      </c>
      <c r="AR42" s="109">
        <f t="shared" si="14"/>
        <v>0</v>
      </c>
      <c r="AS42" s="109">
        <f t="shared" si="14"/>
        <v>0</v>
      </c>
      <c r="AT42" s="109">
        <f t="shared" si="14"/>
        <v>0</v>
      </c>
      <c r="AU42" s="109">
        <f t="shared" si="14"/>
        <v>0</v>
      </c>
      <c r="AV42" s="109">
        <f t="shared" si="14"/>
        <v>0</v>
      </c>
      <c r="AW42" s="109">
        <f t="shared" si="14"/>
        <v>0</v>
      </c>
      <c r="AX42" s="109">
        <f t="shared" si="14"/>
        <v>0</v>
      </c>
      <c r="AY42" s="109">
        <f t="shared" si="14"/>
        <v>0</v>
      </c>
      <c r="AZ42" s="109">
        <f t="shared" si="14"/>
        <v>0</v>
      </c>
      <c r="BA42" s="109">
        <f t="shared" si="14"/>
        <v>0</v>
      </c>
      <c r="BB42" s="109">
        <f t="shared" si="14"/>
        <v>0</v>
      </c>
    </row>
    <row r="43" spans="1:54" s="127" customFormat="1" ht="18" customHeight="1">
      <c r="A43" s="118"/>
      <c r="B43" s="181"/>
      <c r="C43" s="251"/>
      <c r="D43" s="262"/>
      <c r="E43" s="254" t="s">
        <v>248</v>
      </c>
      <c r="F43" s="212"/>
      <c r="G43" s="211"/>
      <c r="H43" s="251"/>
      <c r="I43" s="291"/>
      <c r="J43" s="264"/>
      <c r="K43" s="365" t="s">
        <v>340</v>
      </c>
      <c r="L43" s="283"/>
      <c r="M43" s="263"/>
      <c r="N43" s="303"/>
      <c r="O43" s="254" t="s">
        <v>217</v>
      </c>
      <c r="P43" s="254"/>
      <c r="Q43" s="339"/>
      <c r="R43" s="283" t="s">
        <v>370</v>
      </c>
      <c r="S43" s="389"/>
      <c r="T43" s="126"/>
      <c r="U43" s="104"/>
      <c r="V43" s="110">
        <f t="shared" si="12"/>
        <v>0</v>
      </c>
      <c r="W43" s="110">
        <f t="shared" si="12"/>
        <v>0</v>
      </c>
      <c r="X43" s="110">
        <f t="shared" si="12"/>
        <v>0</v>
      </c>
      <c r="Y43" s="110">
        <f t="shared" si="12"/>
        <v>0</v>
      </c>
      <c r="Z43" s="110">
        <f t="shared" si="12"/>
        <v>0</v>
      </c>
      <c r="AA43" s="110">
        <f t="shared" si="12"/>
        <v>0</v>
      </c>
      <c r="AB43" s="110">
        <f t="shared" si="12"/>
        <v>0</v>
      </c>
      <c r="AC43" s="110">
        <f t="shared" si="12"/>
        <v>0</v>
      </c>
      <c r="AD43" s="110">
        <f t="shared" si="12"/>
        <v>0</v>
      </c>
      <c r="AE43" s="110">
        <f t="shared" si="12"/>
        <v>0</v>
      </c>
      <c r="AF43" s="110">
        <f t="shared" si="13"/>
        <v>0</v>
      </c>
      <c r="AG43" s="110">
        <f t="shared" si="13"/>
        <v>0</v>
      </c>
      <c r="AH43" s="110">
        <f t="shared" si="13"/>
        <v>0</v>
      </c>
      <c r="AI43" s="110">
        <f t="shared" si="13"/>
        <v>0</v>
      </c>
      <c r="AJ43" s="110">
        <f t="shared" si="13"/>
        <v>0</v>
      </c>
      <c r="AK43" s="110">
        <f t="shared" si="13"/>
        <v>0</v>
      </c>
      <c r="AL43" s="110">
        <f t="shared" si="13"/>
        <v>0</v>
      </c>
      <c r="AM43" s="110">
        <f t="shared" si="13"/>
        <v>0</v>
      </c>
      <c r="AN43" s="110">
        <f t="shared" si="13"/>
        <v>0</v>
      </c>
      <c r="AO43" s="110">
        <f t="shared" si="13"/>
        <v>0</v>
      </c>
      <c r="AP43" s="110">
        <f t="shared" si="14"/>
        <v>0</v>
      </c>
      <c r="AQ43" s="110">
        <f t="shared" si="14"/>
        <v>0</v>
      </c>
      <c r="AR43" s="110">
        <f t="shared" si="14"/>
        <v>0</v>
      </c>
      <c r="AS43" s="110">
        <f t="shared" si="14"/>
        <v>0</v>
      </c>
      <c r="AT43" s="110">
        <f t="shared" si="14"/>
        <v>0</v>
      </c>
      <c r="AU43" s="110">
        <f t="shared" si="14"/>
        <v>0</v>
      </c>
      <c r="AV43" s="110">
        <f t="shared" si="14"/>
        <v>0</v>
      </c>
      <c r="AW43" s="110">
        <f t="shared" si="14"/>
        <v>0</v>
      </c>
      <c r="AX43" s="110">
        <f t="shared" si="14"/>
        <v>0</v>
      </c>
      <c r="AY43" s="110">
        <f t="shared" si="14"/>
        <v>0</v>
      </c>
      <c r="AZ43" s="110">
        <f t="shared" si="14"/>
        <v>0</v>
      </c>
      <c r="BA43" s="110">
        <f t="shared" si="14"/>
        <v>0</v>
      </c>
      <c r="BB43" s="110">
        <f t="shared" si="14"/>
        <v>0</v>
      </c>
    </row>
    <row r="44" spans="1:54" s="127" customFormat="1" ht="18" customHeight="1">
      <c r="A44" s="119">
        <f>A33+1</f>
        <v>45435</v>
      </c>
      <c r="B44" s="182" t="s">
        <v>30</v>
      </c>
      <c r="C44" s="186" t="s">
        <v>240</v>
      </c>
      <c r="D44" s="297" t="s">
        <v>187</v>
      </c>
      <c r="E44" s="256" t="s">
        <v>246</v>
      </c>
      <c r="F44" s="288"/>
      <c r="G44" s="258"/>
      <c r="H44" s="363" t="s">
        <v>220</v>
      </c>
      <c r="I44" s="297" t="s">
        <v>215</v>
      </c>
      <c r="J44" s="297"/>
      <c r="K44" s="287" t="s">
        <v>197</v>
      </c>
      <c r="L44" s="252"/>
      <c r="M44" s="221" t="s">
        <v>178</v>
      </c>
      <c r="N44" s="288" t="s">
        <v>175</v>
      </c>
      <c r="O44" s="297" t="s">
        <v>190</v>
      </c>
      <c r="P44" s="297" t="s">
        <v>193</v>
      </c>
      <c r="Q44" s="266" t="s">
        <v>196</v>
      </c>
      <c r="R44" s="261" t="s">
        <v>206</v>
      </c>
      <c r="S44" s="394" t="s">
        <v>191</v>
      </c>
      <c r="T44" s="108"/>
      <c r="U44" s="104">
        <v>2</v>
      </c>
      <c r="V44" s="109">
        <f t="shared" si="12"/>
        <v>0</v>
      </c>
      <c r="W44" s="109">
        <f t="shared" si="12"/>
        <v>0</v>
      </c>
      <c r="X44" s="109">
        <f t="shared" si="12"/>
        <v>0</v>
      </c>
      <c r="Y44" s="109">
        <f t="shared" si="12"/>
        <v>0</v>
      </c>
      <c r="Z44" s="109">
        <f t="shared" si="12"/>
        <v>0</v>
      </c>
      <c r="AA44" s="109">
        <f t="shared" si="12"/>
        <v>0</v>
      </c>
      <c r="AB44" s="109">
        <f t="shared" si="12"/>
        <v>0</v>
      </c>
      <c r="AC44" s="109">
        <f t="shared" si="12"/>
        <v>0</v>
      </c>
      <c r="AD44" s="109">
        <f t="shared" si="12"/>
        <v>0</v>
      </c>
      <c r="AE44" s="109">
        <f t="shared" si="12"/>
        <v>0</v>
      </c>
      <c r="AF44" s="109">
        <f t="shared" si="13"/>
        <v>0</v>
      </c>
      <c r="AG44" s="109">
        <f t="shared" si="13"/>
        <v>0</v>
      </c>
      <c r="AH44" s="109">
        <f t="shared" si="13"/>
        <v>0</v>
      </c>
      <c r="AI44" s="109">
        <f t="shared" si="13"/>
        <v>0</v>
      </c>
      <c r="AJ44" s="109">
        <f t="shared" si="13"/>
        <v>0</v>
      </c>
      <c r="AK44" s="109">
        <f t="shared" si="13"/>
        <v>0</v>
      </c>
      <c r="AL44" s="109">
        <f t="shared" si="13"/>
        <v>0</v>
      </c>
      <c r="AM44" s="109">
        <f t="shared" si="13"/>
        <v>0</v>
      </c>
      <c r="AN44" s="109">
        <f t="shared" si="13"/>
        <v>0</v>
      </c>
      <c r="AO44" s="109">
        <f t="shared" si="13"/>
        <v>0</v>
      </c>
      <c r="AP44" s="109">
        <f t="shared" si="14"/>
        <v>0</v>
      </c>
      <c r="AQ44" s="109">
        <f t="shared" si="14"/>
        <v>0</v>
      </c>
      <c r="AR44" s="109">
        <f t="shared" si="14"/>
        <v>0</v>
      </c>
      <c r="AS44" s="109">
        <f t="shared" si="14"/>
        <v>0</v>
      </c>
      <c r="AT44" s="109">
        <f t="shared" si="14"/>
        <v>0</v>
      </c>
      <c r="AU44" s="109">
        <f t="shared" si="14"/>
        <v>0</v>
      </c>
      <c r="AV44" s="109">
        <f t="shared" si="14"/>
        <v>0</v>
      </c>
      <c r="AW44" s="109">
        <f t="shared" si="14"/>
        <v>0</v>
      </c>
      <c r="AX44" s="109">
        <f t="shared" si="14"/>
        <v>0</v>
      </c>
      <c r="AY44" s="109">
        <f t="shared" si="14"/>
        <v>0</v>
      </c>
      <c r="AZ44" s="109">
        <f t="shared" si="14"/>
        <v>0</v>
      </c>
      <c r="BA44" s="109">
        <f t="shared" si="14"/>
        <v>0</v>
      </c>
      <c r="BB44" s="109">
        <f t="shared" si="14"/>
        <v>0</v>
      </c>
    </row>
    <row r="45" spans="1:54" s="127" customFormat="1" ht="18" customHeight="1">
      <c r="A45" s="120"/>
      <c r="B45" s="181"/>
      <c r="C45" s="311" t="s">
        <v>321</v>
      </c>
      <c r="D45" s="254" t="s">
        <v>323</v>
      </c>
      <c r="E45" s="254" t="s">
        <v>247</v>
      </c>
      <c r="F45" s="254"/>
      <c r="G45" s="327"/>
      <c r="H45" s="215" t="s">
        <v>327</v>
      </c>
      <c r="I45" s="338" t="s">
        <v>334</v>
      </c>
      <c r="J45" s="302"/>
      <c r="K45" s="365" t="s">
        <v>341</v>
      </c>
      <c r="L45" s="252"/>
      <c r="M45" s="226"/>
      <c r="N45" s="254" t="s">
        <v>283</v>
      </c>
      <c r="O45" s="212" t="s">
        <v>358</v>
      </c>
      <c r="P45" s="276" t="s">
        <v>377</v>
      </c>
      <c r="Q45" s="338" t="s">
        <v>363</v>
      </c>
      <c r="R45" s="367" t="s">
        <v>371</v>
      </c>
      <c r="S45" s="383" t="s">
        <v>297</v>
      </c>
      <c r="T45" s="108"/>
      <c r="U45" s="104"/>
      <c r="V45" s="110">
        <f t="shared" si="12"/>
        <v>0</v>
      </c>
      <c r="W45" s="110">
        <f t="shared" si="12"/>
        <v>0</v>
      </c>
      <c r="X45" s="110">
        <f t="shared" si="12"/>
        <v>0</v>
      </c>
      <c r="Y45" s="110">
        <f t="shared" si="12"/>
        <v>0</v>
      </c>
      <c r="Z45" s="110">
        <f t="shared" si="12"/>
        <v>0</v>
      </c>
      <c r="AA45" s="110">
        <f t="shared" si="12"/>
        <v>0</v>
      </c>
      <c r="AB45" s="110">
        <f t="shared" si="12"/>
        <v>0</v>
      </c>
      <c r="AC45" s="110">
        <f t="shared" si="12"/>
        <v>0</v>
      </c>
      <c r="AD45" s="110">
        <f t="shared" si="12"/>
        <v>0</v>
      </c>
      <c r="AE45" s="110">
        <f t="shared" si="12"/>
        <v>0</v>
      </c>
      <c r="AF45" s="110">
        <f t="shared" si="13"/>
        <v>0</v>
      </c>
      <c r="AG45" s="110">
        <f t="shared" si="13"/>
        <v>0</v>
      </c>
      <c r="AH45" s="110">
        <f t="shared" si="13"/>
        <v>0</v>
      </c>
      <c r="AI45" s="110">
        <f t="shared" si="13"/>
        <v>0</v>
      </c>
      <c r="AJ45" s="110">
        <f t="shared" si="13"/>
        <v>0</v>
      </c>
      <c r="AK45" s="110">
        <f t="shared" si="13"/>
        <v>0</v>
      </c>
      <c r="AL45" s="110">
        <f t="shared" si="13"/>
        <v>0</v>
      </c>
      <c r="AM45" s="110">
        <f t="shared" si="13"/>
        <v>0</v>
      </c>
      <c r="AN45" s="110">
        <f t="shared" si="13"/>
        <v>0</v>
      </c>
      <c r="AO45" s="110">
        <f t="shared" si="13"/>
        <v>0</v>
      </c>
      <c r="AP45" s="110">
        <f t="shared" si="14"/>
        <v>0</v>
      </c>
      <c r="AQ45" s="110">
        <f t="shared" si="14"/>
        <v>0</v>
      </c>
      <c r="AR45" s="110">
        <f t="shared" si="14"/>
        <v>0</v>
      </c>
      <c r="AS45" s="110">
        <f t="shared" si="14"/>
        <v>0</v>
      </c>
      <c r="AT45" s="110">
        <f t="shared" si="14"/>
        <v>0</v>
      </c>
      <c r="AU45" s="110">
        <f t="shared" si="14"/>
        <v>0</v>
      </c>
      <c r="AV45" s="110">
        <f t="shared" si="14"/>
        <v>0</v>
      </c>
      <c r="AW45" s="110">
        <f t="shared" si="14"/>
        <v>0</v>
      </c>
      <c r="AX45" s="110">
        <f t="shared" si="14"/>
        <v>0</v>
      </c>
      <c r="AY45" s="110">
        <f t="shared" si="14"/>
        <v>0</v>
      </c>
      <c r="AZ45" s="110">
        <f t="shared" si="14"/>
        <v>0</v>
      </c>
      <c r="BA45" s="110">
        <f t="shared" si="14"/>
        <v>0</v>
      </c>
      <c r="BB45" s="110">
        <f t="shared" si="14"/>
        <v>0</v>
      </c>
    </row>
    <row r="46" spans="1:54" s="127" customFormat="1" ht="18" customHeight="1">
      <c r="A46" s="120"/>
      <c r="B46" s="182" t="s">
        <v>31</v>
      </c>
      <c r="C46" s="186" t="s">
        <v>240</v>
      </c>
      <c r="D46" s="297" t="s">
        <v>190</v>
      </c>
      <c r="E46" s="252"/>
      <c r="F46" s="259" t="s">
        <v>196</v>
      </c>
      <c r="G46" s="255"/>
      <c r="H46" s="363" t="s">
        <v>220</v>
      </c>
      <c r="I46" s="297"/>
      <c r="J46" s="288"/>
      <c r="K46" s="259" t="s">
        <v>196</v>
      </c>
      <c r="L46" s="322"/>
      <c r="M46" s="260"/>
      <c r="N46" s="257" t="s">
        <v>214</v>
      </c>
      <c r="O46" s="297" t="s">
        <v>206</v>
      </c>
      <c r="P46" s="297" t="s">
        <v>193</v>
      </c>
      <c r="Q46" s="333"/>
      <c r="R46" s="320" t="s">
        <v>175</v>
      </c>
      <c r="S46" s="395" t="s">
        <v>191</v>
      </c>
      <c r="T46" s="108"/>
      <c r="U46" s="104">
        <v>3</v>
      </c>
      <c r="V46" s="109">
        <f t="shared" si="12"/>
        <v>0</v>
      </c>
      <c r="W46" s="109">
        <f t="shared" si="12"/>
        <v>0</v>
      </c>
      <c r="X46" s="109">
        <f t="shared" si="12"/>
        <v>0</v>
      </c>
      <c r="Y46" s="109">
        <f t="shared" si="12"/>
        <v>0</v>
      </c>
      <c r="Z46" s="109">
        <f t="shared" si="12"/>
        <v>0</v>
      </c>
      <c r="AA46" s="109">
        <f t="shared" si="12"/>
        <v>0</v>
      </c>
      <c r="AB46" s="109">
        <f t="shared" si="12"/>
        <v>0</v>
      </c>
      <c r="AC46" s="109">
        <f t="shared" si="12"/>
        <v>0</v>
      </c>
      <c r="AD46" s="109">
        <f t="shared" si="12"/>
        <v>0</v>
      </c>
      <c r="AE46" s="109">
        <f t="shared" si="12"/>
        <v>0</v>
      </c>
      <c r="AF46" s="109">
        <f t="shared" si="13"/>
        <v>0</v>
      </c>
      <c r="AG46" s="109">
        <f t="shared" si="13"/>
        <v>0</v>
      </c>
      <c r="AH46" s="109">
        <f t="shared" si="13"/>
        <v>0</v>
      </c>
      <c r="AI46" s="109">
        <f t="shared" si="13"/>
        <v>0</v>
      </c>
      <c r="AJ46" s="109">
        <f t="shared" si="13"/>
        <v>0</v>
      </c>
      <c r="AK46" s="109">
        <f t="shared" si="13"/>
        <v>0</v>
      </c>
      <c r="AL46" s="109">
        <f t="shared" si="13"/>
        <v>0</v>
      </c>
      <c r="AM46" s="109">
        <f t="shared" si="13"/>
        <v>0</v>
      </c>
      <c r="AN46" s="109">
        <f t="shared" si="13"/>
        <v>0</v>
      </c>
      <c r="AO46" s="109">
        <f t="shared" si="13"/>
        <v>0</v>
      </c>
      <c r="AP46" s="109">
        <f t="shared" si="14"/>
        <v>0</v>
      </c>
      <c r="AQ46" s="109">
        <f t="shared" si="14"/>
        <v>0</v>
      </c>
      <c r="AR46" s="109">
        <f t="shared" si="14"/>
        <v>0</v>
      </c>
      <c r="AS46" s="109">
        <f t="shared" si="14"/>
        <v>0</v>
      </c>
      <c r="AT46" s="109">
        <f t="shared" si="14"/>
        <v>0</v>
      </c>
      <c r="AU46" s="109">
        <f t="shared" si="14"/>
        <v>0</v>
      </c>
      <c r="AV46" s="109">
        <f t="shared" si="14"/>
        <v>0</v>
      </c>
      <c r="AW46" s="109">
        <f t="shared" si="14"/>
        <v>0</v>
      </c>
      <c r="AX46" s="109">
        <f t="shared" si="14"/>
        <v>0</v>
      </c>
      <c r="AY46" s="109">
        <f t="shared" si="14"/>
        <v>0</v>
      </c>
      <c r="AZ46" s="109">
        <f t="shared" si="14"/>
        <v>0</v>
      </c>
      <c r="BA46" s="109">
        <f t="shared" si="14"/>
        <v>0</v>
      </c>
      <c r="BB46" s="109">
        <f t="shared" si="14"/>
        <v>0</v>
      </c>
    </row>
    <row r="47" spans="1:54" s="127" customFormat="1" ht="18" customHeight="1">
      <c r="A47" s="120"/>
      <c r="B47" s="181"/>
      <c r="C47" s="311" t="s">
        <v>322</v>
      </c>
      <c r="D47" s="288" t="s">
        <v>324</v>
      </c>
      <c r="E47" s="252"/>
      <c r="F47" s="264" t="s">
        <v>326</v>
      </c>
      <c r="G47" s="327"/>
      <c r="H47" s="242" t="s">
        <v>328</v>
      </c>
      <c r="I47" s="249"/>
      <c r="J47" s="254"/>
      <c r="K47" s="264" t="s">
        <v>342</v>
      </c>
      <c r="L47" s="240"/>
      <c r="M47" s="263"/>
      <c r="N47" s="311" t="s">
        <v>267</v>
      </c>
      <c r="O47" s="296" t="s">
        <v>359</v>
      </c>
      <c r="P47" s="276" t="s">
        <v>378</v>
      </c>
      <c r="Q47" s="242"/>
      <c r="R47" s="212" t="s">
        <v>217</v>
      </c>
      <c r="S47" s="383" t="s">
        <v>296</v>
      </c>
      <c r="T47" s="108"/>
      <c r="U47" s="104"/>
      <c r="V47" s="110">
        <f t="shared" si="12"/>
        <v>0</v>
      </c>
      <c r="W47" s="110">
        <f t="shared" si="12"/>
        <v>0</v>
      </c>
      <c r="X47" s="110">
        <f t="shared" si="12"/>
        <v>0</v>
      </c>
      <c r="Y47" s="110">
        <f t="shared" si="12"/>
        <v>0</v>
      </c>
      <c r="Z47" s="110">
        <f t="shared" si="12"/>
        <v>0</v>
      </c>
      <c r="AA47" s="110">
        <f t="shared" si="12"/>
        <v>0</v>
      </c>
      <c r="AB47" s="110">
        <f t="shared" si="12"/>
        <v>0</v>
      </c>
      <c r="AC47" s="110">
        <f t="shared" si="12"/>
        <v>0</v>
      </c>
      <c r="AD47" s="110">
        <f t="shared" si="12"/>
        <v>0</v>
      </c>
      <c r="AE47" s="110">
        <f t="shared" si="12"/>
        <v>0</v>
      </c>
      <c r="AF47" s="110">
        <f t="shared" si="13"/>
        <v>0</v>
      </c>
      <c r="AG47" s="110">
        <f t="shared" si="13"/>
        <v>0</v>
      </c>
      <c r="AH47" s="110">
        <f t="shared" si="13"/>
        <v>0</v>
      </c>
      <c r="AI47" s="110">
        <f t="shared" si="13"/>
        <v>0</v>
      </c>
      <c r="AJ47" s="110">
        <f t="shared" si="13"/>
        <v>0</v>
      </c>
      <c r="AK47" s="110">
        <f t="shared" si="13"/>
        <v>0</v>
      </c>
      <c r="AL47" s="110">
        <f t="shared" si="13"/>
        <v>0</v>
      </c>
      <c r="AM47" s="110">
        <f t="shared" si="13"/>
        <v>0</v>
      </c>
      <c r="AN47" s="110">
        <f t="shared" si="13"/>
        <v>0</v>
      </c>
      <c r="AO47" s="110">
        <f t="shared" si="13"/>
        <v>0</v>
      </c>
      <c r="AP47" s="110">
        <f t="shared" si="14"/>
        <v>0</v>
      </c>
      <c r="AQ47" s="110">
        <f t="shared" si="14"/>
        <v>0</v>
      </c>
      <c r="AR47" s="110">
        <f t="shared" si="14"/>
        <v>0</v>
      </c>
      <c r="AS47" s="110">
        <f t="shared" si="14"/>
        <v>0</v>
      </c>
      <c r="AT47" s="110">
        <f t="shared" si="14"/>
        <v>0</v>
      </c>
      <c r="AU47" s="110">
        <f t="shared" si="14"/>
        <v>0</v>
      </c>
      <c r="AV47" s="110">
        <f t="shared" si="14"/>
        <v>0</v>
      </c>
      <c r="AW47" s="110">
        <f t="shared" si="14"/>
        <v>0</v>
      </c>
      <c r="AX47" s="110">
        <f t="shared" si="14"/>
        <v>0</v>
      </c>
      <c r="AY47" s="110">
        <f t="shared" si="14"/>
        <v>0</v>
      </c>
      <c r="AZ47" s="110">
        <f t="shared" si="14"/>
        <v>0</v>
      </c>
      <c r="BA47" s="110">
        <f t="shared" si="14"/>
        <v>0</v>
      </c>
      <c r="BB47" s="110">
        <f t="shared" si="14"/>
        <v>0</v>
      </c>
    </row>
    <row r="48" spans="1:54" s="127" customFormat="1" ht="18" customHeight="1">
      <c r="A48" s="120"/>
      <c r="B48" s="182" t="s">
        <v>32</v>
      </c>
      <c r="C48" s="355" t="s">
        <v>229</v>
      </c>
      <c r="D48" s="297" t="s">
        <v>189</v>
      </c>
      <c r="E48" s="295"/>
      <c r="F48" s="356" t="s">
        <v>176</v>
      </c>
      <c r="G48" s="265" t="s">
        <v>255</v>
      </c>
      <c r="H48" s="312"/>
      <c r="I48" s="297"/>
      <c r="J48" s="288" t="s">
        <v>218</v>
      </c>
      <c r="K48" s="252"/>
      <c r="L48" s="297" t="s">
        <v>186</v>
      </c>
      <c r="M48" s="258"/>
      <c r="N48" s="174" t="s">
        <v>214</v>
      </c>
      <c r="O48" s="288"/>
      <c r="P48" s="288" t="s">
        <v>175</v>
      </c>
      <c r="Q48" s="252"/>
      <c r="R48" s="261"/>
      <c r="S48" s="380"/>
      <c r="T48" s="108"/>
      <c r="U48" s="104">
        <v>4</v>
      </c>
      <c r="V48" s="109">
        <f t="shared" si="12"/>
        <v>0</v>
      </c>
      <c r="W48" s="109">
        <f t="shared" si="12"/>
        <v>0</v>
      </c>
      <c r="X48" s="109">
        <f t="shared" si="12"/>
        <v>0</v>
      </c>
      <c r="Y48" s="109">
        <f t="shared" si="12"/>
        <v>0</v>
      </c>
      <c r="Z48" s="109">
        <f t="shared" si="12"/>
        <v>0</v>
      </c>
      <c r="AA48" s="109">
        <f t="shared" si="12"/>
        <v>0</v>
      </c>
      <c r="AB48" s="109">
        <f t="shared" si="12"/>
        <v>0</v>
      </c>
      <c r="AC48" s="109">
        <f t="shared" si="12"/>
        <v>0</v>
      </c>
      <c r="AD48" s="109">
        <f t="shared" si="12"/>
        <v>0</v>
      </c>
      <c r="AE48" s="109">
        <f t="shared" si="12"/>
        <v>0</v>
      </c>
      <c r="AF48" s="109">
        <f t="shared" si="13"/>
        <v>0</v>
      </c>
      <c r="AG48" s="109">
        <f t="shared" si="13"/>
        <v>0</v>
      </c>
      <c r="AH48" s="109">
        <f t="shared" si="13"/>
        <v>0</v>
      </c>
      <c r="AI48" s="109">
        <f t="shared" si="13"/>
        <v>0</v>
      </c>
      <c r="AJ48" s="109">
        <f t="shared" si="13"/>
        <v>0</v>
      </c>
      <c r="AK48" s="109">
        <f t="shared" si="13"/>
        <v>0</v>
      </c>
      <c r="AL48" s="109">
        <f t="shared" si="13"/>
        <v>0</v>
      </c>
      <c r="AM48" s="109">
        <f t="shared" si="13"/>
        <v>0</v>
      </c>
      <c r="AN48" s="109">
        <f t="shared" si="13"/>
        <v>0</v>
      </c>
      <c r="AO48" s="109">
        <f t="shared" si="13"/>
        <v>0</v>
      </c>
      <c r="AP48" s="109">
        <f t="shared" si="14"/>
        <v>0</v>
      </c>
      <c r="AQ48" s="109">
        <f t="shared" si="14"/>
        <v>0</v>
      </c>
      <c r="AR48" s="109">
        <f t="shared" si="14"/>
        <v>0</v>
      </c>
      <c r="AS48" s="109">
        <f t="shared" si="14"/>
        <v>0</v>
      </c>
      <c r="AT48" s="109">
        <f t="shared" si="14"/>
        <v>0</v>
      </c>
      <c r="AU48" s="109">
        <f t="shared" si="14"/>
        <v>0</v>
      </c>
      <c r="AV48" s="109">
        <f t="shared" si="14"/>
        <v>0</v>
      </c>
      <c r="AW48" s="109">
        <f t="shared" si="14"/>
        <v>0</v>
      </c>
      <c r="AX48" s="109">
        <f t="shared" si="14"/>
        <v>0</v>
      </c>
      <c r="AY48" s="109">
        <f t="shared" si="14"/>
        <v>0</v>
      </c>
      <c r="AZ48" s="109">
        <f t="shared" si="14"/>
        <v>0</v>
      </c>
      <c r="BA48" s="109">
        <f t="shared" si="14"/>
        <v>0</v>
      </c>
      <c r="BB48" s="109">
        <f t="shared" si="14"/>
        <v>0</v>
      </c>
    </row>
    <row r="49" spans="1:54" s="127" customFormat="1" ht="18" customHeight="1">
      <c r="A49" s="120"/>
      <c r="B49" s="181"/>
      <c r="C49" s="357" t="s">
        <v>230</v>
      </c>
      <c r="D49" s="276" t="s">
        <v>325</v>
      </c>
      <c r="E49" s="252"/>
      <c r="F49" s="358" t="s">
        <v>231</v>
      </c>
      <c r="G49" s="262" t="s">
        <v>219</v>
      </c>
      <c r="H49" s="215"/>
      <c r="I49" s="296"/>
      <c r="J49" s="262" t="s">
        <v>335</v>
      </c>
      <c r="K49" s="252"/>
      <c r="L49" s="338" t="s">
        <v>306</v>
      </c>
      <c r="M49" s="173"/>
      <c r="N49" s="311" t="s">
        <v>268</v>
      </c>
      <c r="O49" s="288"/>
      <c r="P49" s="254" t="s">
        <v>283</v>
      </c>
      <c r="Q49" s="252"/>
      <c r="R49" s="367"/>
      <c r="S49" s="396"/>
      <c r="T49" s="108"/>
      <c r="U49" s="104"/>
      <c r="V49" s="110">
        <f t="shared" si="12"/>
        <v>0</v>
      </c>
      <c r="W49" s="110">
        <f t="shared" si="12"/>
        <v>0</v>
      </c>
      <c r="X49" s="110">
        <f t="shared" si="12"/>
        <v>0</v>
      </c>
      <c r="Y49" s="110">
        <f t="shared" si="12"/>
        <v>0</v>
      </c>
      <c r="Z49" s="110">
        <f t="shared" si="12"/>
        <v>0</v>
      </c>
      <c r="AA49" s="110">
        <f t="shared" si="12"/>
        <v>0</v>
      </c>
      <c r="AB49" s="110">
        <f t="shared" si="12"/>
        <v>0</v>
      </c>
      <c r="AC49" s="110">
        <f t="shared" si="12"/>
        <v>0</v>
      </c>
      <c r="AD49" s="110">
        <f t="shared" si="12"/>
        <v>0</v>
      </c>
      <c r="AE49" s="110">
        <f t="shared" si="12"/>
        <v>0</v>
      </c>
      <c r="AF49" s="110">
        <f t="shared" si="13"/>
        <v>0</v>
      </c>
      <c r="AG49" s="110">
        <f t="shared" si="13"/>
        <v>0</v>
      </c>
      <c r="AH49" s="110">
        <f t="shared" si="13"/>
        <v>0</v>
      </c>
      <c r="AI49" s="110">
        <f t="shared" si="13"/>
        <v>0</v>
      </c>
      <c r="AJ49" s="110">
        <f t="shared" si="13"/>
        <v>0</v>
      </c>
      <c r="AK49" s="110">
        <f t="shared" si="13"/>
        <v>0</v>
      </c>
      <c r="AL49" s="110">
        <f t="shared" si="13"/>
        <v>0</v>
      </c>
      <c r="AM49" s="110">
        <f t="shared" si="13"/>
        <v>0</v>
      </c>
      <c r="AN49" s="110">
        <f t="shared" si="13"/>
        <v>0</v>
      </c>
      <c r="AO49" s="110">
        <f t="shared" si="13"/>
        <v>0</v>
      </c>
      <c r="AP49" s="110">
        <f t="shared" si="14"/>
        <v>0</v>
      </c>
      <c r="AQ49" s="110">
        <f t="shared" si="14"/>
        <v>0</v>
      </c>
      <c r="AR49" s="110">
        <f t="shared" si="14"/>
        <v>0</v>
      </c>
      <c r="AS49" s="110">
        <f t="shared" si="14"/>
        <v>0</v>
      </c>
      <c r="AT49" s="110">
        <f t="shared" si="14"/>
        <v>0</v>
      </c>
      <c r="AU49" s="110">
        <f t="shared" si="14"/>
        <v>0</v>
      </c>
      <c r="AV49" s="110">
        <f t="shared" si="14"/>
        <v>0</v>
      </c>
      <c r="AW49" s="110">
        <f t="shared" si="14"/>
        <v>0</v>
      </c>
      <c r="AX49" s="110">
        <f t="shared" si="14"/>
        <v>0</v>
      </c>
      <c r="AY49" s="110">
        <f t="shared" si="14"/>
        <v>0</v>
      </c>
      <c r="AZ49" s="110">
        <f t="shared" si="14"/>
        <v>0</v>
      </c>
      <c r="BA49" s="110">
        <f t="shared" si="14"/>
        <v>0</v>
      </c>
      <c r="BB49" s="110">
        <f t="shared" si="14"/>
        <v>0</v>
      </c>
    </row>
    <row r="50" spans="1:54" s="127" customFormat="1" ht="18" customHeight="1">
      <c r="A50" s="120"/>
      <c r="B50" s="182" t="s">
        <v>33</v>
      </c>
      <c r="C50" s="183"/>
      <c r="D50" s="243"/>
      <c r="E50" s="322"/>
      <c r="F50" s="259" t="s">
        <v>47</v>
      </c>
      <c r="G50" s="265"/>
      <c r="H50" s="312"/>
      <c r="I50" s="297"/>
      <c r="J50" s="295"/>
      <c r="K50" s="295"/>
      <c r="L50" s="324"/>
      <c r="M50" s="258"/>
      <c r="N50" s="174"/>
      <c r="O50" s="297"/>
      <c r="P50" s="297"/>
      <c r="Q50" s="191"/>
      <c r="R50" s="261"/>
      <c r="S50" s="397"/>
      <c r="T50" s="108"/>
      <c r="U50" s="104">
        <v>5</v>
      </c>
      <c r="V50" s="109">
        <f t="shared" si="12"/>
        <v>0</v>
      </c>
      <c r="W50" s="109">
        <f t="shared" si="12"/>
        <v>1</v>
      </c>
      <c r="X50" s="109">
        <f t="shared" si="12"/>
        <v>0</v>
      </c>
      <c r="Y50" s="109">
        <f t="shared" si="12"/>
        <v>0</v>
      </c>
      <c r="Z50" s="109">
        <f t="shared" si="12"/>
        <v>0</v>
      </c>
      <c r="AA50" s="109">
        <f t="shared" si="12"/>
        <v>0</v>
      </c>
      <c r="AB50" s="109">
        <f t="shared" si="12"/>
        <v>0</v>
      </c>
      <c r="AC50" s="109">
        <f t="shared" si="12"/>
        <v>0</v>
      </c>
      <c r="AD50" s="109">
        <f t="shared" si="12"/>
        <v>0</v>
      </c>
      <c r="AE50" s="109">
        <f t="shared" si="12"/>
        <v>0</v>
      </c>
      <c r="AF50" s="109">
        <f t="shared" si="13"/>
        <v>0</v>
      </c>
      <c r="AG50" s="109">
        <f t="shared" si="13"/>
        <v>0</v>
      </c>
      <c r="AH50" s="109">
        <f t="shared" si="13"/>
        <v>0</v>
      </c>
      <c r="AI50" s="109">
        <f t="shared" si="13"/>
        <v>0</v>
      </c>
      <c r="AJ50" s="109">
        <f t="shared" si="13"/>
        <v>0</v>
      </c>
      <c r="AK50" s="109">
        <f t="shared" si="13"/>
        <v>0</v>
      </c>
      <c r="AL50" s="109">
        <f t="shared" si="13"/>
        <v>0</v>
      </c>
      <c r="AM50" s="109">
        <f t="shared" si="13"/>
        <v>0</v>
      </c>
      <c r="AN50" s="109">
        <f t="shared" si="13"/>
        <v>0</v>
      </c>
      <c r="AO50" s="109">
        <f t="shared" si="13"/>
        <v>0</v>
      </c>
      <c r="AP50" s="109">
        <f t="shared" si="14"/>
        <v>0</v>
      </c>
      <c r="AQ50" s="109">
        <f t="shared" si="14"/>
        <v>0</v>
      </c>
      <c r="AR50" s="109">
        <f t="shared" si="14"/>
        <v>0</v>
      </c>
      <c r="AS50" s="109">
        <f t="shared" si="14"/>
        <v>0</v>
      </c>
      <c r="AT50" s="109">
        <f t="shared" si="14"/>
        <v>0</v>
      </c>
      <c r="AU50" s="109">
        <f t="shared" si="14"/>
        <v>0</v>
      </c>
      <c r="AV50" s="109">
        <f t="shared" si="14"/>
        <v>0</v>
      </c>
      <c r="AW50" s="109">
        <f t="shared" si="14"/>
        <v>0</v>
      </c>
      <c r="AX50" s="109">
        <f t="shared" si="14"/>
        <v>0</v>
      </c>
      <c r="AY50" s="109">
        <f t="shared" si="14"/>
        <v>0</v>
      </c>
      <c r="AZ50" s="109">
        <f t="shared" si="14"/>
        <v>0</v>
      </c>
      <c r="BA50" s="109">
        <f t="shared" si="14"/>
        <v>0</v>
      </c>
      <c r="BB50" s="109">
        <f t="shared" si="14"/>
        <v>0</v>
      </c>
    </row>
    <row r="51" spans="1:54" s="127" customFormat="1" ht="18" customHeight="1" thickBot="1">
      <c r="A51" s="120"/>
      <c r="B51" s="187"/>
      <c r="C51" s="198"/>
      <c r="D51" s="199"/>
      <c r="E51" s="227"/>
      <c r="F51" s="359" t="s">
        <v>232</v>
      </c>
      <c r="G51" s="336"/>
      <c r="H51" s="312"/>
      <c r="I51" s="202"/>
      <c r="J51" s="292"/>
      <c r="K51" s="292"/>
      <c r="L51" s="335"/>
      <c r="M51" s="228"/>
      <c r="N51" s="311"/>
      <c r="O51" s="151"/>
      <c r="P51" s="151"/>
      <c r="Q51" s="203"/>
      <c r="R51" s="367"/>
      <c r="S51" s="398"/>
      <c r="T51" s="108"/>
      <c r="U51" s="104"/>
      <c r="V51" s="110">
        <f t="shared" si="12"/>
        <v>0</v>
      </c>
      <c r="W51" s="110">
        <f t="shared" si="12"/>
        <v>0</v>
      </c>
      <c r="X51" s="110">
        <f t="shared" si="12"/>
        <v>0</v>
      </c>
      <c r="Y51" s="110">
        <f t="shared" si="12"/>
        <v>0</v>
      </c>
      <c r="Z51" s="110">
        <f t="shared" si="12"/>
        <v>0</v>
      </c>
      <c r="AA51" s="110">
        <f t="shared" si="12"/>
        <v>0</v>
      </c>
      <c r="AB51" s="110">
        <f t="shared" si="12"/>
        <v>0</v>
      </c>
      <c r="AC51" s="110">
        <f t="shared" si="12"/>
        <v>0</v>
      </c>
      <c r="AD51" s="110">
        <f t="shared" si="12"/>
        <v>0</v>
      </c>
      <c r="AE51" s="110">
        <f t="shared" si="12"/>
        <v>0</v>
      </c>
      <c r="AF51" s="110">
        <f t="shared" si="13"/>
        <v>0</v>
      </c>
      <c r="AG51" s="110">
        <f t="shared" si="13"/>
        <v>0</v>
      </c>
      <c r="AH51" s="110">
        <f t="shared" si="13"/>
        <v>0</v>
      </c>
      <c r="AI51" s="110">
        <f t="shared" si="13"/>
        <v>0</v>
      </c>
      <c r="AJ51" s="110">
        <f t="shared" si="13"/>
        <v>0</v>
      </c>
      <c r="AK51" s="110">
        <f t="shared" si="13"/>
        <v>0</v>
      </c>
      <c r="AL51" s="110">
        <f t="shared" si="13"/>
        <v>0</v>
      </c>
      <c r="AM51" s="110">
        <f t="shared" si="13"/>
        <v>0</v>
      </c>
      <c r="AN51" s="110">
        <f t="shared" si="13"/>
        <v>0</v>
      </c>
      <c r="AO51" s="110">
        <f t="shared" si="13"/>
        <v>0</v>
      </c>
      <c r="AP51" s="110">
        <f t="shared" si="14"/>
        <v>0</v>
      </c>
      <c r="AQ51" s="110">
        <f t="shared" si="14"/>
        <v>0</v>
      </c>
      <c r="AR51" s="110">
        <f t="shared" si="14"/>
        <v>0</v>
      </c>
      <c r="AS51" s="110">
        <f t="shared" si="14"/>
        <v>0</v>
      </c>
      <c r="AT51" s="110">
        <f t="shared" si="14"/>
        <v>0</v>
      </c>
      <c r="AU51" s="110">
        <f t="shared" si="14"/>
        <v>0</v>
      </c>
      <c r="AV51" s="110">
        <f t="shared" si="14"/>
        <v>0</v>
      </c>
      <c r="AW51" s="110">
        <f t="shared" si="14"/>
        <v>0</v>
      </c>
      <c r="AX51" s="110">
        <f t="shared" si="14"/>
        <v>0</v>
      </c>
      <c r="AY51" s="110">
        <f t="shared" si="14"/>
        <v>0</v>
      </c>
      <c r="AZ51" s="110">
        <f t="shared" si="14"/>
        <v>0</v>
      </c>
      <c r="BA51" s="110">
        <f t="shared" si="14"/>
        <v>0</v>
      </c>
      <c r="BB51" s="110">
        <f t="shared" si="14"/>
        <v>0</v>
      </c>
    </row>
    <row r="52" spans="1:54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2"/>
      <c r="N52" s="152"/>
      <c r="O52" s="116"/>
      <c r="P52" s="116"/>
      <c r="Q52" s="116"/>
      <c r="R52" s="116"/>
      <c r="S52" s="387"/>
      <c r="T52" s="108"/>
      <c r="U52" s="104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</row>
    <row r="53" spans="1:54" s="127" customFormat="1" ht="18" customHeight="1">
      <c r="A53" s="107" t="s">
        <v>38</v>
      </c>
      <c r="B53" s="182" t="s">
        <v>29</v>
      </c>
      <c r="C53" s="252"/>
      <c r="D53" s="301"/>
      <c r="E53" s="246"/>
      <c r="F53" s="246"/>
      <c r="G53" s="272"/>
      <c r="H53" s="177"/>
      <c r="I53" s="301"/>
      <c r="J53" s="261"/>
      <c r="K53" s="297" t="s">
        <v>262</v>
      </c>
      <c r="L53" s="246"/>
      <c r="M53" s="285"/>
      <c r="N53" s="248"/>
      <c r="O53" s="288" t="s">
        <v>175</v>
      </c>
      <c r="P53" s="297" t="s">
        <v>186</v>
      </c>
      <c r="Q53" s="246"/>
      <c r="R53" s="252"/>
      <c r="S53" s="388" t="s">
        <v>197</v>
      </c>
      <c r="T53" s="108"/>
      <c r="U53" s="104">
        <v>1</v>
      </c>
      <c r="V53" s="109">
        <f aca="true" t="shared" si="15" ref="V53:AE56">COUNTIF($C53:$S53,V$8)</f>
        <v>0</v>
      </c>
      <c r="W53" s="109">
        <f t="shared" si="15"/>
        <v>0</v>
      </c>
      <c r="X53" s="109">
        <f t="shared" si="15"/>
        <v>0</v>
      </c>
      <c r="Y53" s="109">
        <f t="shared" si="15"/>
        <v>0</v>
      </c>
      <c r="Z53" s="109">
        <f t="shared" si="15"/>
        <v>0</v>
      </c>
      <c r="AA53" s="109">
        <f t="shared" si="15"/>
        <v>0</v>
      </c>
      <c r="AB53" s="109">
        <f t="shared" si="15"/>
        <v>0</v>
      </c>
      <c r="AC53" s="109">
        <f t="shared" si="15"/>
        <v>0</v>
      </c>
      <c r="AD53" s="109">
        <f t="shared" si="15"/>
        <v>0</v>
      </c>
      <c r="AE53" s="109">
        <f t="shared" si="15"/>
        <v>0</v>
      </c>
      <c r="AF53" s="109">
        <f aca="true" t="shared" si="16" ref="AF53:AO56">COUNTIF($C53:$S53,AF$8)</f>
        <v>0</v>
      </c>
      <c r="AG53" s="109">
        <f t="shared" si="16"/>
        <v>0</v>
      </c>
      <c r="AH53" s="109">
        <f t="shared" si="16"/>
        <v>0</v>
      </c>
      <c r="AI53" s="109">
        <f t="shared" si="16"/>
        <v>0</v>
      </c>
      <c r="AJ53" s="109">
        <f t="shared" si="16"/>
        <v>0</v>
      </c>
      <c r="AK53" s="109">
        <f t="shared" si="16"/>
        <v>0</v>
      </c>
      <c r="AL53" s="109">
        <f t="shared" si="16"/>
        <v>0</v>
      </c>
      <c r="AM53" s="109">
        <f t="shared" si="16"/>
        <v>0</v>
      </c>
      <c r="AN53" s="109">
        <f t="shared" si="16"/>
        <v>0</v>
      </c>
      <c r="AO53" s="109">
        <f t="shared" si="16"/>
        <v>0</v>
      </c>
      <c r="AP53" s="109">
        <f aca="true" t="shared" si="17" ref="AP53:BB56">COUNTIF($C53:$S53,AP$8)</f>
        <v>0</v>
      </c>
      <c r="AQ53" s="109">
        <f t="shared" si="17"/>
        <v>0</v>
      </c>
      <c r="AR53" s="109">
        <f t="shared" si="17"/>
        <v>0</v>
      </c>
      <c r="AS53" s="109">
        <f t="shared" si="17"/>
        <v>0</v>
      </c>
      <c r="AT53" s="109">
        <f t="shared" si="17"/>
        <v>0</v>
      </c>
      <c r="AU53" s="109">
        <f t="shared" si="17"/>
        <v>0</v>
      </c>
      <c r="AV53" s="109">
        <f t="shared" si="17"/>
        <v>0</v>
      </c>
      <c r="AW53" s="109">
        <f t="shared" si="17"/>
        <v>0</v>
      </c>
      <c r="AX53" s="109">
        <f t="shared" si="17"/>
        <v>0</v>
      </c>
      <c r="AY53" s="109">
        <f t="shared" si="17"/>
        <v>0</v>
      </c>
      <c r="AZ53" s="109">
        <f t="shared" si="17"/>
        <v>0</v>
      </c>
      <c r="BA53" s="109">
        <f t="shared" si="17"/>
        <v>0</v>
      </c>
      <c r="BB53" s="109">
        <f t="shared" si="17"/>
        <v>0</v>
      </c>
    </row>
    <row r="54" spans="1:54" s="127" customFormat="1" ht="18" customHeight="1">
      <c r="A54" s="107"/>
      <c r="B54" s="181"/>
      <c r="C54" s="194"/>
      <c r="D54" s="254"/>
      <c r="E54" s="247"/>
      <c r="F54" s="247"/>
      <c r="G54" s="273"/>
      <c r="H54" s="303"/>
      <c r="I54" s="296"/>
      <c r="J54" s="313"/>
      <c r="K54" s="288" t="s">
        <v>343</v>
      </c>
      <c r="L54" s="223"/>
      <c r="M54" s="273"/>
      <c r="N54" s="303"/>
      <c r="O54" s="254" t="s">
        <v>283</v>
      </c>
      <c r="P54" s="264" t="s">
        <v>286</v>
      </c>
      <c r="Q54" s="223"/>
      <c r="R54" s="375"/>
      <c r="S54" s="389" t="s">
        <v>298</v>
      </c>
      <c r="T54" s="108"/>
      <c r="U54" s="104"/>
      <c r="V54" s="110">
        <f t="shared" si="15"/>
        <v>0</v>
      </c>
      <c r="W54" s="110">
        <f t="shared" si="15"/>
        <v>0</v>
      </c>
      <c r="X54" s="110">
        <f t="shared" si="15"/>
        <v>0</v>
      </c>
      <c r="Y54" s="110">
        <f t="shared" si="15"/>
        <v>0</v>
      </c>
      <c r="Z54" s="110">
        <f t="shared" si="15"/>
        <v>0</v>
      </c>
      <c r="AA54" s="110">
        <f t="shared" si="15"/>
        <v>0</v>
      </c>
      <c r="AB54" s="110">
        <f t="shared" si="15"/>
        <v>0</v>
      </c>
      <c r="AC54" s="110">
        <f t="shared" si="15"/>
        <v>0</v>
      </c>
      <c r="AD54" s="110">
        <f t="shared" si="15"/>
        <v>0</v>
      </c>
      <c r="AE54" s="110">
        <f t="shared" si="15"/>
        <v>0</v>
      </c>
      <c r="AF54" s="110">
        <f t="shared" si="16"/>
        <v>0</v>
      </c>
      <c r="AG54" s="110">
        <f t="shared" si="16"/>
        <v>0</v>
      </c>
      <c r="AH54" s="110">
        <f t="shared" si="16"/>
        <v>0</v>
      </c>
      <c r="AI54" s="110">
        <f t="shared" si="16"/>
        <v>0</v>
      </c>
      <c r="AJ54" s="110">
        <f t="shared" si="16"/>
        <v>0</v>
      </c>
      <c r="AK54" s="110">
        <f t="shared" si="16"/>
        <v>0</v>
      </c>
      <c r="AL54" s="110">
        <f t="shared" si="16"/>
        <v>0</v>
      </c>
      <c r="AM54" s="110">
        <f t="shared" si="16"/>
        <v>0</v>
      </c>
      <c r="AN54" s="110">
        <f t="shared" si="16"/>
        <v>0</v>
      </c>
      <c r="AO54" s="110">
        <f t="shared" si="16"/>
        <v>0</v>
      </c>
      <c r="AP54" s="110">
        <f t="shared" si="17"/>
        <v>0</v>
      </c>
      <c r="AQ54" s="110">
        <f t="shared" si="17"/>
        <v>0</v>
      </c>
      <c r="AR54" s="110">
        <f t="shared" si="17"/>
        <v>0</v>
      </c>
      <c r="AS54" s="110">
        <f t="shared" si="17"/>
        <v>0</v>
      </c>
      <c r="AT54" s="110">
        <f t="shared" si="17"/>
        <v>0</v>
      </c>
      <c r="AU54" s="110">
        <f t="shared" si="17"/>
        <v>0</v>
      </c>
      <c r="AV54" s="110">
        <f t="shared" si="17"/>
        <v>0</v>
      </c>
      <c r="AW54" s="110">
        <f t="shared" si="17"/>
        <v>0</v>
      </c>
      <c r="AX54" s="110">
        <f t="shared" si="17"/>
        <v>0</v>
      </c>
      <c r="AY54" s="110">
        <f t="shared" si="17"/>
        <v>0</v>
      </c>
      <c r="AZ54" s="110">
        <f t="shared" si="17"/>
        <v>0</v>
      </c>
      <c r="BA54" s="110">
        <f t="shared" si="17"/>
        <v>0</v>
      </c>
      <c r="BB54" s="110">
        <f t="shared" si="17"/>
        <v>0</v>
      </c>
    </row>
    <row r="55" spans="1:54" s="127" customFormat="1" ht="18" customHeight="1">
      <c r="A55" s="111">
        <f>A44+1</f>
        <v>45436</v>
      </c>
      <c r="B55" s="182" t="s">
        <v>30</v>
      </c>
      <c r="C55" s="252"/>
      <c r="D55" s="288" t="s">
        <v>215</v>
      </c>
      <c r="E55" s="261" t="s">
        <v>193</v>
      </c>
      <c r="F55" s="256"/>
      <c r="G55" s="272"/>
      <c r="H55" s="186"/>
      <c r="I55" s="259"/>
      <c r="J55" s="261"/>
      <c r="K55" s="297" t="s">
        <v>262</v>
      </c>
      <c r="L55" s="297"/>
      <c r="M55" s="221" t="s">
        <v>178</v>
      </c>
      <c r="N55" s="257" t="s">
        <v>220</v>
      </c>
      <c r="O55" s="297" t="s">
        <v>190</v>
      </c>
      <c r="P55" s="297" t="s">
        <v>186</v>
      </c>
      <c r="Q55" s="297"/>
      <c r="R55" s="244" t="s">
        <v>175</v>
      </c>
      <c r="S55" s="388" t="s">
        <v>197</v>
      </c>
      <c r="T55" s="108"/>
      <c r="U55" s="104">
        <v>2</v>
      </c>
      <c r="V55" s="109">
        <f t="shared" si="15"/>
        <v>0</v>
      </c>
      <c r="W55" s="109">
        <f t="shared" si="15"/>
        <v>0</v>
      </c>
      <c r="X55" s="109">
        <f t="shared" si="15"/>
        <v>0</v>
      </c>
      <c r="Y55" s="109">
        <f t="shared" si="15"/>
        <v>0</v>
      </c>
      <c r="Z55" s="109">
        <f t="shared" si="15"/>
        <v>0</v>
      </c>
      <c r="AA55" s="109">
        <f t="shared" si="15"/>
        <v>0</v>
      </c>
      <c r="AB55" s="109">
        <f t="shared" si="15"/>
        <v>0</v>
      </c>
      <c r="AC55" s="109">
        <f t="shared" si="15"/>
        <v>0</v>
      </c>
      <c r="AD55" s="109">
        <f t="shared" si="15"/>
        <v>0</v>
      </c>
      <c r="AE55" s="109">
        <f t="shared" si="15"/>
        <v>0</v>
      </c>
      <c r="AF55" s="109">
        <f t="shared" si="16"/>
        <v>0</v>
      </c>
      <c r="AG55" s="109">
        <f t="shared" si="16"/>
        <v>0</v>
      </c>
      <c r="AH55" s="109">
        <f t="shared" si="16"/>
        <v>0</v>
      </c>
      <c r="AI55" s="109">
        <f t="shared" si="16"/>
        <v>0</v>
      </c>
      <c r="AJ55" s="109">
        <f t="shared" si="16"/>
        <v>0</v>
      </c>
      <c r="AK55" s="109">
        <f t="shared" si="16"/>
        <v>0</v>
      </c>
      <c r="AL55" s="109">
        <f t="shared" si="16"/>
        <v>0</v>
      </c>
      <c r="AM55" s="109">
        <f t="shared" si="16"/>
        <v>0</v>
      </c>
      <c r="AN55" s="109">
        <f t="shared" si="16"/>
        <v>0</v>
      </c>
      <c r="AO55" s="109">
        <f t="shared" si="16"/>
        <v>0</v>
      </c>
      <c r="AP55" s="109">
        <f t="shared" si="17"/>
        <v>0</v>
      </c>
      <c r="AQ55" s="109">
        <f t="shared" si="17"/>
        <v>0</v>
      </c>
      <c r="AR55" s="109">
        <f t="shared" si="17"/>
        <v>0</v>
      </c>
      <c r="AS55" s="109">
        <f t="shared" si="17"/>
        <v>0</v>
      </c>
      <c r="AT55" s="109">
        <f t="shared" si="17"/>
        <v>0</v>
      </c>
      <c r="AU55" s="109">
        <f t="shared" si="17"/>
        <v>0</v>
      </c>
      <c r="AV55" s="109">
        <f t="shared" si="17"/>
        <v>0</v>
      </c>
      <c r="AW55" s="109">
        <f t="shared" si="17"/>
        <v>0</v>
      </c>
      <c r="AX55" s="109">
        <f t="shared" si="17"/>
        <v>0</v>
      </c>
      <c r="AY55" s="109">
        <f t="shared" si="17"/>
        <v>0</v>
      </c>
      <c r="AZ55" s="109">
        <f t="shared" si="17"/>
        <v>0</v>
      </c>
      <c r="BA55" s="109">
        <f t="shared" si="17"/>
        <v>0</v>
      </c>
      <c r="BB55" s="109">
        <f t="shared" si="17"/>
        <v>0</v>
      </c>
    </row>
    <row r="56" spans="1:54" s="127" customFormat="1" ht="18" customHeight="1">
      <c r="A56" s="224"/>
      <c r="B56" s="181"/>
      <c r="C56" s="252"/>
      <c r="D56" s="254" t="s">
        <v>329</v>
      </c>
      <c r="E56" s="318" t="s">
        <v>244</v>
      </c>
      <c r="F56" s="249"/>
      <c r="G56" s="273"/>
      <c r="H56" s="314"/>
      <c r="I56" s="242"/>
      <c r="J56" s="313"/>
      <c r="K56" s="288" t="s">
        <v>344</v>
      </c>
      <c r="L56" s="254"/>
      <c r="M56" s="226"/>
      <c r="N56" s="366" t="s">
        <v>269</v>
      </c>
      <c r="O56" s="212" t="s">
        <v>360</v>
      </c>
      <c r="P56" s="264" t="s">
        <v>287</v>
      </c>
      <c r="Q56" s="254"/>
      <c r="R56" s="212" t="s">
        <v>283</v>
      </c>
      <c r="S56" s="389" t="s">
        <v>299</v>
      </c>
      <c r="T56" s="108"/>
      <c r="U56" s="104"/>
      <c r="V56" s="110">
        <f t="shared" si="15"/>
        <v>0</v>
      </c>
      <c r="W56" s="110">
        <f t="shared" si="15"/>
        <v>0</v>
      </c>
      <c r="X56" s="110">
        <f t="shared" si="15"/>
        <v>0</v>
      </c>
      <c r="Y56" s="110">
        <f t="shared" si="15"/>
        <v>0</v>
      </c>
      <c r="Z56" s="110">
        <f t="shared" si="15"/>
        <v>0</v>
      </c>
      <c r="AA56" s="110">
        <f t="shared" si="15"/>
        <v>0</v>
      </c>
      <c r="AB56" s="110">
        <f t="shared" si="15"/>
        <v>0</v>
      </c>
      <c r="AC56" s="110">
        <f t="shared" si="15"/>
        <v>0</v>
      </c>
      <c r="AD56" s="110">
        <f t="shared" si="15"/>
        <v>0</v>
      </c>
      <c r="AE56" s="110">
        <f t="shared" si="15"/>
        <v>0</v>
      </c>
      <c r="AF56" s="110">
        <f t="shared" si="16"/>
        <v>0</v>
      </c>
      <c r="AG56" s="110">
        <f t="shared" si="16"/>
        <v>0</v>
      </c>
      <c r="AH56" s="110">
        <f t="shared" si="16"/>
        <v>0</v>
      </c>
      <c r="AI56" s="110">
        <f t="shared" si="16"/>
        <v>0</v>
      </c>
      <c r="AJ56" s="110">
        <f t="shared" si="16"/>
        <v>0</v>
      </c>
      <c r="AK56" s="110">
        <f t="shared" si="16"/>
        <v>0</v>
      </c>
      <c r="AL56" s="110">
        <f t="shared" si="16"/>
        <v>0</v>
      </c>
      <c r="AM56" s="110">
        <f t="shared" si="16"/>
        <v>0</v>
      </c>
      <c r="AN56" s="110">
        <f t="shared" si="16"/>
        <v>0</v>
      </c>
      <c r="AO56" s="110">
        <f t="shared" si="16"/>
        <v>0</v>
      </c>
      <c r="AP56" s="110">
        <f t="shared" si="17"/>
        <v>0</v>
      </c>
      <c r="AQ56" s="110">
        <f t="shared" si="17"/>
        <v>0</v>
      </c>
      <c r="AR56" s="110">
        <f t="shared" si="17"/>
        <v>0</v>
      </c>
      <c r="AS56" s="110">
        <f t="shared" si="17"/>
        <v>0</v>
      </c>
      <c r="AT56" s="110">
        <f t="shared" si="17"/>
        <v>0</v>
      </c>
      <c r="AU56" s="110">
        <f t="shared" si="17"/>
        <v>0</v>
      </c>
      <c r="AV56" s="110">
        <f t="shared" si="17"/>
        <v>0</v>
      </c>
      <c r="AW56" s="110">
        <f t="shared" si="17"/>
        <v>0</v>
      </c>
      <c r="AX56" s="110">
        <f t="shared" si="17"/>
        <v>0</v>
      </c>
      <c r="AY56" s="110">
        <f t="shared" si="17"/>
        <v>0</v>
      </c>
      <c r="AZ56" s="110">
        <f t="shared" si="17"/>
        <v>0</v>
      </c>
      <c r="BA56" s="110">
        <f t="shared" si="17"/>
        <v>0</v>
      </c>
      <c r="BB56" s="110">
        <f t="shared" si="17"/>
        <v>0</v>
      </c>
    </row>
    <row r="57" spans="1:54" s="127" customFormat="1" ht="18" customHeight="1">
      <c r="A57" s="112"/>
      <c r="B57" s="182" t="s">
        <v>31</v>
      </c>
      <c r="C57" s="257" t="s">
        <v>185</v>
      </c>
      <c r="D57" s="297" t="s">
        <v>190</v>
      </c>
      <c r="E57" s="297" t="s">
        <v>193</v>
      </c>
      <c r="F57" s="333" t="s">
        <v>213</v>
      </c>
      <c r="G57" s="255"/>
      <c r="H57" s="372" t="s">
        <v>260</v>
      </c>
      <c r="I57" s="297"/>
      <c r="J57" s="322"/>
      <c r="K57" s="259"/>
      <c r="L57" s="297"/>
      <c r="M57" s="260"/>
      <c r="N57" s="257" t="s">
        <v>220</v>
      </c>
      <c r="O57" s="297" t="s">
        <v>206</v>
      </c>
      <c r="P57" s="297"/>
      <c r="Q57" s="288"/>
      <c r="R57" s="261" t="s">
        <v>223</v>
      </c>
      <c r="S57" s="394" t="s">
        <v>191</v>
      </c>
      <c r="T57" s="108"/>
      <c r="U57" s="104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</row>
    <row r="58" spans="1:54" s="127" customFormat="1" ht="18" customHeight="1">
      <c r="A58" s="112"/>
      <c r="B58" s="187"/>
      <c r="C58" s="308" t="s">
        <v>237</v>
      </c>
      <c r="D58" s="254" t="s">
        <v>330</v>
      </c>
      <c r="E58" s="302" t="s">
        <v>245</v>
      </c>
      <c r="F58" s="240" t="s">
        <v>253</v>
      </c>
      <c r="G58" s="173"/>
      <c r="H58" s="280" t="s">
        <v>331</v>
      </c>
      <c r="I58" s="288"/>
      <c r="J58" s="326"/>
      <c r="K58" s="296"/>
      <c r="L58" s="296"/>
      <c r="M58" s="263"/>
      <c r="N58" s="366" t="s">
        <v>270</v>
      </c>
      <c r="O58" s="296" t="s">
        <v>361</v>
      </c>
      <c r="P58" s="302"/>
      <c r="Q58" s="254"/>
      <c r="R58" s="283" t="s">
        <v>376</v>
      </c>
      <c r="S58" s="383" t="s">
        <v>301</v>
      </c>
      <c r="T58" s="108"/>
      <c r="U58" s="104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</row>
    <row r="59" spans="1:54" s="127" customFormat="1" ht="18" customHeight="1">
      <c r="A59" s="107"/>
      <c r="B59" s="182" t="s">
        <v>32</v>
      </c>
      <c r="C59" s="257" t="s">
        <v>185</v>
      </c>
      <c r="D59" s="252"/>
      <c r="E59" s="403" t="s">
        <v>69</v>
      </c>
      <c r="F59" s="404"/>
      <c r="G59" s="255"/>
      <c r="H59" s="257" t="s">
        <v>208</v>
      </c>
      <c r="I59" s="259"/>
      <c r="J59" s="297" t="s">
        <v>193</v>
      </c>
      <c r="K59" s="287"/>
      <c r="L59" s="297"/>
      <c r="M59" s="260"/>
      <c r="N59" s="250"/>
      <c r="O59" s="261"/>
      <c r="P59" s="297"/>
      <c r="Q59" s="256"/>
      <c r="R59" s="261"/>
      <c r="S59" s="395" t="s">
        <v>191</v>
      </c>
      <c r="T59" s="108"/>
      <c r="U59" s="104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</row>
    <row r="60" spans="1:54" s="127" customFormat="1" ht="18" customHeight="1" thickBot="1">
      <c r="A60" s="107"/>
      <c r="B60" s="187"/>
      <c r="C60" s="360" t="s">
        <v>242</v>
      </c>
      <c r="D60" s="252"/>
      <c r="E60" s="405" t="s">
        <v>233</v>
      </c>
      <c r="F60" s="406"/>
      <c r="G60" s="239"/>
      <c r="H60" s="280" t="s">
        <v>332</v>
      </c>
      <c r="I60" s="296"/>
      <c r="J60" s="262" t="s">
        <v>335</v>
      </c>
      <c r="K60" s="279"/>
      <c r="L60" s="296"/>
      <c r="M60" s="263"/>
      <c r="N60" s="172"/>
      <c r="O60" s="254"/>
      <c r="P60" s="302"/>
      <c r="Q60" s="242"/>
      <c r="R60" s="212"/>
      <c r="S60" s="383" t="s">
        <v>300</v>
      </c>
      <c r="T60" s="108"/>
      <c r="U60" s="104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</row>
    <row r="61" spans="1:54" s="127" customFormat="1" ht="18" customHeight="1" thickBot="1">
      <c r="A61" s="114"/>
      <c r="B61" s="225"/>
      <c r="C61" s="361"/>
      <c r="D61" s="362"/>
      <c r="E61" s="362"/>
      <c r="F61" s="362"/>
      <c r="G61" s="185"/>
      <c r="H61" s="116"/>
      <c r="I61" s="116"/>
      <c r="J61" s="116"/>
      <c r="K61" s="116"/>
      <c r="L61" s="116"/>
      <c r="M61" s="152"/>
      <c r="N61" s="152"/>
      <c r="O61" s="116"/>
      <c r="P61" s="116"/>
      <c r="Q61" s="116"/>
      <c r="R61" s="116"/>
      <c r="S61" s="387"/>
      <c r="T61" s="108"/>
      <c r="U61" s="104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</row>
    <row r="62" spans="1:54" s="127" customFormat="1" ht="18" customHeight="1">
      <c r="A62" s="107" t="s">
        <v>39</v>
      </c>
      <c r="B62" s="180" t="s">
        <v>29</v>
      </c>
      <c r="C62" s="174"/>
      <c r="D62" s="307"/>
      <c r="E62" s="234"/>
      <c r="F62" s="307"/>
      <c r="G62" s="213"/>
      <c r="H62" s="177" t="s">
        <v>177</v>
      </c>
      <c r="I62" s="301"/>
      <c r="J62" s="301" t="s">
        <v>192</v>
      </c>
      <c r="K62" s="333"/>
      <c r="L62" s="301"/>
      <c r="M62" s="179"/>
      <c r="N62" s="248"/>
      <c r="O62" s="301" t="s">
        <v>271</v>
      </c>
      <c r="P62" s="288"/>
      <c r="Q62" s="252"/>
      <c r="R62" s="234"/>
      <c r="S62" s="388"/>
      <c r="T62" s="108"/>
      <c r="U62" s="104">
        <v>1</v>
      </c>
      <c r="V62" s="109">
        <f aca="true" t="shared" si="18" ref="V62:AE63">COUNTIF($C62:$S62,V$8)</f>
        <v>0</v>
      </c>
      <c r="W62" s="109">
        <f t="shared" si="18"/>
        <v>0</v>
      </c>
      <c r="X62" s="109">
        <f t="shared" si="18"/>
        <v>0</v>
      </c>
      <c r="Y62" s="109">
        <f t="shared" si="18"/>
        <v>0</v>
      </c>
      <c r="Z62" s="109">
        <f t="shared" si="18"/>
        <v>0</v>
      </c>
      <c r="AA62" s="109">
        <f t="shared" si="18"/>
        <v>0</v>
      </c>
      <c r="AB62" s="109">
        <f t="shared" si="18"/>
        <v>0</v>
      </c>
      <c r="AC62" s="109">
        <f t="shared" si="18"/>
        <v>0</v>
      </c>
      <c r="AD62" s="109">
        <f t="shared" si="18"/>
        <v>0</v>
      </c>
      <c r="AE62" s="109">
        <f t="shared" si="18"/>
        <v>0</v>
      </c>
      <c r="AF62" s="109">
        <f aca="true" t="shared" si="19" ref="AF62:AO63">COUNTIF($C62:$S62,AF$8)</f>
        <v>0</v>
      </c>
      <c r="AG62" s="109">
        <f t="shared" si="19"/>
        <v>0</v>
      </c>
      <c r="AH62" s="109">
        <f t="shared" si="19"/>
        <v>0</v>
      </c>
      <c r="AI62" s="109">
        <f t="shared" si="19"/>
        <v>0</v>
      </c>
      <c r="AJ62" s="109">
        <f t="shared" si="19"/>
        <v>0</v>
      </c>
      <c r="AK62" s="109">
        <f t="shared" si="19"/>
        <v>0</v>
      </c>
      <c r="AL62" s="109">
        <f t="shared" si="19"/>
        <v>0</v>
      </c>
      <c r="AM62" s="109">
        <f t="shared" si="19"/>
        <v>0</v>
      </c>
      <c r="AN62" s="109">
        <f t="shared" si="19"/>
        <v>0</v>
      </c>
      <c r="AO62" s="109">
        <f t="shared" si="19"/>
        <v>0</v>
      </c>
      <c r="AP62" s="109">
        <f aca="true" t="shared" si="20" ref="AP62:BB63">COUNTIF($C62:$S62,AP$8)</f>
        <v>0</v>
      </c>
      <c r="AQ62" s="109">
        <f t="shared" si="20"/>
        <v>0</v>
      </c>
      <c r="AR62" s="109">
        <f t="shared" si="20"/>
        <v>0</v>
      </c>
      <c r="AS62" s="109">
        <f t="shared" si="20"/>
        <v>0</v>
      </c>
      <c r="AT62" s="109">
        <f t="shared" si="20"/>
        <v>0</v>
      </c>
      <c r="AU62" s="109">
        <f t="shared" si="20"/>
        <v>0</v>
      </c>
      <c r="AV62" s="109">
        <f t="shared" si="20"/>
        <v>0</v>
      </c>
      <c r="AW62" s="109">
        <f t="shared" si="20"/>
        <v>0</v>
      </c>
      <c r="AX62" s="109">
        <f t="shared" si="20"/>
        <v>0</v>
      </c>
      <c r="AY62" s="109">
        <f t="shared" si="20"/>
        <v>0</v>
      </c>
      <c r="AZ62" s="109">
        <f t="shared" si="20"/>
        <v>0</v>
      </c>
      <c r="BA62" s="109">
        <f t="shared" si="20"/>
        <v>0</v>
      </c>
      <c r="BB62" s="109">
        <f t="shared" si="20"/>
        <v>0</v>
      </c>
    </row>
    <row r="63" spans="1:54" s="127" customFormat="1" ht="18" customHeight="1">
      <c r="A63" s="107"/>
      <c r="B63" s="181"/>
      <c r="C63" s="308"/>
      <c r="D63" s="288"/>
      <c r="E63" s="264"/>
      <c r="F63" s="232"/>
      <c r="G63" s="258"/>
      <c r="H63" s="262" t="s">
        <v>219</v>
      </c>
      <c r="I63" s="249"/>
      <c r="J63" s="254" t="s">
        <v>306</v>
      </c>
      <c r="K63" s="337"/>
      <c r="L63" s="276"/>
      <c r="M63" s="263"/>
      <c r="N63" s="303"/>
      <c r="O63" s="353" t="s">
        <v>273</v>
      </c>
      <c r="P63" s="288"/>
      <c r="Q63" s="252"/>
      <c r="R63" s="352"/>
      <c r="S63" s="381"/>
      <c r="T63" s="108"/>
      <c r="U63" s="104"/>
      <c r="V63" s="110">
        <f t="shared" si="18"/>
        <v>0</v>
      </c>
      <c r="W63" s="110">
        <f t="shared" si="18"/>
        <v>0</v>
      </c>
      <c r="X63" s="110">
        <f t="shared" si="18"/>
        <v>0</v>
      </c>
      <c r="Y63" s="110">
        <f t="shared" si="18"/>
        <v>0</v>
      </c>
      <c r="Z63" s="110">
        <f t="shared" si="18"/>
        <v>0</v>
      </c>
      <c r="AA63" s="110">
        <f t="shared" si="18"/>
        <v>0</v>
      </c>
      <c r="AB63" s="110">
        <f t="shared" si="18"/>
        <v>0</v>
      </c>
      <c r="AC63" s="110">
        <f t="shared" si="18"/>
        <v>0</v>
      </c>
      <c r="AD63" s="110">
        <f t="shared" si="18"/>
        <v>0</v>
      </c>
      <c r="AE63" s="110">
        <f t="shared" si="18"/>
        <v>0</v>
      </c>
      <c r="AF63" s="110">
        <f t="shared" si="19"/>
        <v>0</v>
      </c>
      <c r="AG63" s="110">
        <f t="shared" si="19"/>
        <v>0</v>
      </c>
      <c r="AH63" s="110">
        <f t="shared" si="19"/>
        <v>0</v>
      </c>
      <c r="AI63" s="110">
        <f t="shared" si="19"/>
        <v>0</v>
      </c>
      <c r="AJ63" s="110">
        <f t="shared" si="19"/>
        <v>0</v>
      </c>
      <c r="AK63" s="110">
        <f t="shared" si="19"/>
        <v>0</v>
      </c>
      <c r="AL63" s="110">
        <f t="shared" si="19"/>
        <v>0</v>
      </c>
      <c r="AM63" s="110">
        <f t="shared" si="19"/>
        <v>0</v>
      </c>
      <c r="AN63" s="110">
        <f t="shared" si="19"/>
        <v>0</v>
      </c>
      <c r="AO63" s="110">
        <f t="shared" si="19"/>
        <v>0</v>
      </c>
      <c r="AP63" s="110">
        <f t="shared" si="20"/>
        <v>0</v>
      </c>
      <c r="AQ63" s="110">
        <f t="shared" si="20"/>
        <v>0</v>
      </c>
      <c r="AR63" s="110">
        <f t="shared" si="20"/>
        <v>0</v>
      </c>
      <c r="AS63" s="110">
        <f t="shared" si="20"/>
        <v>0</v>
      </c>
      <c r="AT63" s="110">
        <f t="shared" si="20"/>
        <v>0</v>
      </c>
      <c r="AU63" s="110">
        <f t="shared" si="20"/>
        <v>0</v>
      </c>
      <c r="AV63" s="110">
        <f t="shared" si="20"/>
        <v>0</v>
      </c>
      <c r="AW63" s="110">
        <f t="shared" si="20"/>
        <v>0</v>
      </c>
      <c r="AX63" s="110">
        <f t="shared" si="20"/>
        <v>0</v>
      </c>
      <c r="AY63" s="110">
        <f t="shared" si="20"/>
        <v>0</v>
      </c>
      <c r="AZ63" s="110">
        <f t="shared" si="20"/>
        <v>0</v>
      </c>
      <c r="BA63" s="110">
        <f t="shared" si="20"/>
        <v>0</v>
      </c>
      <c r="BB63" s="110">
        <f t="shared" si="20"/>
        <v>0</v>
      </c>
    </row>
    <row r="64" spans="1:54" s="127" customFormat="1" ht="18" customHeight="1">
      <c r="A64" s="111">
        <f>A55+1</f>
        <v>45437</v>
      </c>
      <c r="B64" s="182" t="s">
        <v>30</v>
      </c>
      <c r="C64" s="256" t="s">
        <v>201</v>
      </c>
      <c r="D64" s="256" t="s">
        <v>201</v>
      </c>
      <c r="E64" s="256" t="s">
        <v>201</v>
      </c>
      <c r="F64" s="256" t="s">
        <v>201</v>
      </c>
      <c r="G64" s="325"/>
      <c r="H64" s="315"/>
      <c r="I64" s="297"/>
      <c r="J64" s="223"/>
      <c r="K64" s="256" t="s">
        <v>201</v>
      </c>
      <c r="L64" s="322"/>
      <c r="M64" s="221" t="s">
        <v>178</v>
      </c>
      <c r="N64" s="186" t="s">
        <v>201</v>
      </c>
      <c r="O64" s="322" t="s">
        <v>271</v>
      </c>
      <c r="P64" s="256" t="s">
        <v>201</v>
      </c>
      <c r="Q64" s="256"/>
      <c r="R64" s="324" t="s">
        <v>272</v>
      </c>
      <c r="S64" s="388" t="s">
        <v>201</v>
      </c>
      <c r="T64" s="108"/>
      <c r="U64" s="104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</row>
    <row r="65" spans="1:54" s="127" customFormat="1" ht="18" customHeight="1">
      <c r="A65" s="107"/>
      <c r="B65" s="181"/>
      <c r="C65" s="218"/>
      <c r="D65" s="218"/>
      <c r="E65" s="218"/>
      <c r="F65" s="218"/>
      <c r="G65" s="327"/>
      <c r="H65" s="215"/>
      <c r="I65" s="302"/>
      <c r="J65" s="223"/>
      <c r="K65" s="218"/>
      <c r="L65" s="338"/>
      <c r="M65" s="226"/>
      <c r="N65" s="311"/>
      <c r="O65" s="242" t="s">
        <v>274</v>
      </c>
      <c r="P65" s="218"/>
      <c r="Q65" s="218"/>
      <c r="R65" s="376" t="s">
        <v>275</v>
      </c>
      <c r="S65" s="389"/>
      <c r="T65" s="108"/>
      <c r="U65" s="104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</row>
    <row r="66" spans="1:54" s="127" customFormat="1" ht="18" customHeight="1">
      <c r="A66" s="107"/>
      <c r="B66" s="182" t="s">
        <v>31</v>
      </c>
      <c r="C66" s="230"/>
      <c r="D66" s="294"/>
      <c r="E66" s="305"/>
      <c r="F66" s="244"/>
      <c r="G66" s="190"/>
      <c r="H66" s="315"/>
      <c r="I66" s="153"/>
      <c r="J66" s="297"/>
      <c r="K66" s="401"/>
      <c r="L66" s="323"/>
      <c r="M66" s="190"/>
      <c r="N66" s="237"/>
      <c r="O66" s="288"/>
      <c r="P66" s="297"/>
      <c r="Q66" s="295"/>
      <c r="R66" s="324" t="s">
        <v>271</v>
      </c>
      <c r="S66" s="382"/>
      <c r="T66" s="108"/>
      <c r="U66" s="104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</row>
    <row r="67" spans="1:54" s="127" customFormat="1" ht="18" customHeight="1" thickBot="1">
      <c r="A67" s="107"/>
      <c r="B67" s="181"/>
      <c r="C67" s="193"/>
      <c r="D67" s="214"/>
      <c r="E67" s="214"/>
      <c r="F67" s="242"/>
      <c r="G67" s="236"/>
      <c r="H67" s="316"/>
      <c r="I67" s="306"/>
      <c r="J67" s="317"/>
      <c r="K67" s="402"/>
      <c r="L67" s="236"/>
      <c r="M67" s="217"/>
      <c r="N67" s="204"/>
      <c r="O67" s="296"/>
      <c r="P67" s="317"/>
      <c r="Q67" s="252"/>
      <c r="R67" s="235" t="s">
        <v>276</v>
      </c>
      <c r="S67" s="391"/>
      <c r="T67" s="108"/>
      <c r="U67" s="104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</row>
    <row r="68" spans="1:51" ht="16.5" thickBot="1">
      <c r="A68" s="114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2"/>
      <c r="N68" s="152"/>
      <c r="O68" s="116"/>
      <c r="P68" s="116"/>
      <c r="Q68" s="116"/>
      <c r="R68" s="116"/>
      <c r="S68" s="116"/>
      <c r="U68" s="96"/>
      <c r="V68" s="96"/>
      <c r="W68" s="96"/>
      <c r="X68" s="96"/>
      <c r="Y68" s="96"/>
      <c r="Z68" s="96"/>
      <c r="AA68" s="96"/>
      <c r="AB68" s="96"/>
      <c r="AC68" s="96"/>
      <c r="AY68" s="128">
        <f>COUNTIF($C68:$T68,AY$8)</f>
        <v>0</v>
      </c>
    </row>
    <row r="69" spans="21:29" ht="15.75">
      <c r="U69" s="96"/>
      <c r="V69" s="96"/>
      <c r="W69" s="96"/>
      <c r="X69" s="96"/>
      <c r="Y69" s="96"/>
      <c r="Z69" s="96"/>
      <c r="AA69" s="96"/>
      <c r="AB69" s="96"/>
      <c r="AC69" s="96"/>
    </row>
    <row r="70" spans="3:5" ht="15.75" customHeight="1">
      <c r="C70" s="97" t="s">
        <v>101</v>
      </c>
      <c r="D70" s="129"/>
      <c r="E70" s="97" t="s">
        <v>174</v>
      </c>
    </row>
    <row r="71" ht="15.75" customHeight="1">
      <c r="D71" s="159"/>
    </row>
    <row r="82" ht="15.75">
      <c r="G82" s="96" t="s">
        <v>199</v>
      </c>
    </row>
  </sheetData>
  <sheetProtection/>
  <mergeCells count="9">
    <mergeCell ref="N1:R2"/>
    <mergeCell ref="N3:R3"/>
    <mergeCell ref="K66:K67"/>
    <mergeCell ref="E59:F59"/>
    <mergeCell ref="E60:F60"/>
    <mergeCell ref="C37:D37"/>
    <mergeCell ref="C38:D38"/>
    <mergeCell ref="C39:D39"/>
    <mergeCell ref="C40:D40"/>
  </mergeCells>
  <conditionalFormatting sqref="V1:V19 W9:BB19 V68 V71:V65522 V61:BB67 V20:BB58">
    <cfRule type="cellIs" priority="5" dxfId="9" operator="equal">
      <formula>0</formula>
    </cfRule>
  </conditionalFormatting>
  <conditionalFormatting sqref="V65523:V65536">
    <cfRule type="cellIs" priority="6" dxfId="9" operator="equal">
      <formula>0</formula>
    </cfRule>
  </conditionalFormatting>
  <conditionalFormatting sqref="V1:AG7 V68:AG68 V71:AG65536 V61:BB67 V8:BB58">
    <cfRule type="cellIs" priority="7" dxfId="10" operator="greaterThan">
      <formula>1</formula>
    </cfRule>
  </conditionalFormatting>
  <conditionalFormatting sqref="AY68">
    <cfRule type="cellIs" priority="16" dxfId="9" operator="equal">
      <formula>0</formula>
    </cfRule>
  </conditionalFormatting>
  <conditionalFormatting sqref="AY68">
    <cfRule type="cellIs" priority="17" dxfId="10" operator="greaterThan">
      <formula>1</formula>
    </cfRule>
  </conditionalFormatting>
  <conditionalFormatting sqref="V69:V70">
    <cfRule type="cellIs" priority="3" dxfId="9" operator="equal">
      <formula>0</formula>
    </cfRule>
  </conditionalFormatting>
  <conditionalFormatting sqref="V69:AG70">
    <cfRule type="cellIs" priority="4" dxfId="10" operator="greaterThan">
      <formula>1</formula>
    </cfRule>
  </conditionalFormatting>
  <conditionalFormatting sqref="V59:BB60">
    <cfRule type="cellIs" priority="1" dxfId="9" operator="equal">
      <formula>0</formula>
    </cfRule>
  </conditionalFormatting>
  <conditionalFormatting sqref="V59:BB60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2024-05-17T09:28:07Z</cp:lastPrinted>
  <dcterms:created xsi:type="dcterms:W3CDTF">2018-08-28T09:02:53Z</dcterms:created>
  <dcterms:modified xsi:type="dcterms:W3CDTF">2024-05-17T09:28:58Z</dcterms:modified>
  <cp:category/>
  <cp:version/>
  <cp:contentType/>
  <cp:contentStatus/>
  <cp:revision>4</cp:revision>
</cp:coreProperties>
</file>